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filterPrivacy="1"/>
  <mc:AlternateContent xmlns:mc="http://schemas.openxmlformats.org/markup-compatibility/2006">
    <mc:Choice Requires="x15">
      <x15ac:absPath xmlns:x15ac="http://schemas.microsoft.com/office/spreadsheetml/2010/11/ac" url="/Volumes/FSNAS/Misc/Anticorruzione e Trasparenza/dati da pubblicare/"/>
    </mc:Choice>
  </mc:AlternateContent>
  <bookViews>
    <workbookView xWindow="-28800" yWindow="-1560" windowWidth="28800" windowHeight="17480"/>
  </bookViews>
  <sheets>
    <sheet name="2015" sheetId="1" r:id="rId1"/>
    <sheet name="Foglio2" sheetId="2" r:id="rId2"/>
    <sheet name="Foglio3" sheetId="3" r:id="rId3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E22" i="1"/>
  <c r="E23" i="1"/>
  <c r="E25" i="1"/>
  <c r="D23" i="1"/>
  <c r="D16" i="1"/>
  <c r="C16" i="1"/>
  <c r="F16" i="1"/>
  <c r="C24" i="1"/>
  <c r="C23" i="1"/>
  <c r="C14" i="1"/>
  <c r="C15" i="1"/>
  <c r="C25" i="1"/>
  <c r="F14" i="1"/>
  <c r="D25" i="1"/>
  <c r="F15" i="1"/>
  <c r="F17" i="1"/>
  <c r="F18" i="1"/>
  <c r="F19" i="1"/>
  <c r="F20" i="1"/>
  <c r="F21" i="1"/>
  <c r="F24" i="1"/>
  <c r="F13" i="1"/>
  <c r="F22" i="1"/>
  <c r="F23" i="1"/>
  <c r="F25" i="1"/>
</calcChain>
</file>

<file path=xl/sharedStrings.xml><?xml version="1.0" encoding="utf-8"?>
<sst xmlns="http://schemas.openxmlformats.org/spreadsheetml/2006/main" count="27" uniqueCount="26">
  <si>
    <t>REA SPA</t>
  </si>
  <si>
    <t>Tabella trasparenza</t>
  </si>
  <si>
    <t>Rilevazione ex art. 14 comma 1 lett. C: i compensi di qualsiasi natura connessi all'assunzione della carica; gli importi di viaggi di servizio e missioni pagati con fondi pubblici</t>
  </si>
  <si>
    <t>Componente dell'organo di indirizzo politico</t>
  </si>
  <si>
    <t>BENINI LILIA</t>
  </si>
  <si>
    <t>Periodo di riferimento</t>
  </si>
  <si>
    <t>Compenso Componente previsto dalla delibera dell'assemblea dei Soci del 17/01/2013</t>
  </si>
  <si>
    <t>Premio di risultato ove distribuito relativo all'anno …. Deliberato dall'assemblea dei soci…….</t>
  </si>
  <si>
    <t xml:space="preserve">Mese </t>
  </si>
  <si>
    <t>Spese Vitto</t>
  </si>
  <si>
    <t>Spese Viaggio</t>
  </si>
  <si>
    <t>Spese Alloggio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</si>
  <si>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</si>
  <si>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</si>
  <si>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</si>
  <si>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</si>
  <si>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</si>
  <si>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</si>
  <si>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</si>
  <si>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</si>
  <si>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</si>
  <si>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 xml:space="preserve">SETTEMBRE </t>
  </si>
  <si>
    <t xml:space="preserve">OTTOBRE </t>
  </si>
  <si>
    <t>NOVEMBRE</t>
  </si>
  <si>
    <t>DICEMBRE</t>
  </si>
  <si>
    <t>Immissione nelle funzioni avvenuta in data 17/01/2013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</si>
</sst>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4" fontId="1" fillId="3" borderId="14" xfId="0" applyNumberFormat="1" applyFont="1" applyFill="1" applyBorder="1"/>
    <xf numFmtId="164" fontId="1" fillId="3" borderId="15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164" fontId="0" fillId="0" borderId="7" xfId="0" applyNumberFormat="1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0" fillId="3" borderId="2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tabSelected="1" workbookViewId="0">
      <selection activeCell="J4" sqref="J4"/>
    </sheetView>
  </sheetViews>
  <sheetFormatPr baseColWidth="10" defaultColWidth="8.83203125" defaultRowHeight="15" x14ac:dyDescent="0.2"/>
  <cols>
    <col min="1" max="1" width="15.5" customWidth="1"/>
    <col min="2" max="2" width="12.1640625" customWidth="1"/>
    <col min="3" max="6" width="14.5" customWidth="1"/>
  </cols>
  <sheetData>
    <row r="3" spans="1:6" ht="16" thickBot="1" x14ac:dyDescent="0.25"/>
    <row r="4" spans="1:6" s="1" customFormat="1" ht="50" customHeight="1" thickBot="1" x14ac:dyDescent="0.25">
      <c r="A4" s="18" t="s">
        <v>0</v>
      </c>
      <c r="B4" s="5" t="s">
        <v>1</v>
      </c>
      <c r="C4" s="26" t="s">
        <v>2</v>
      </c>
      <c r="D4" s="26"/>
      <c r="E4" s="26"/>
      <c r="F4" s="27"/>
    </row>
    <row r="5" spans="1:6" ht="16" thickBot="1" x14ac:dyDescent="0.25"/>
    <row r="6" spans="1:6" s="4" customFormat="1" ht="24" customHeight="1" thickBot="1" x14ac:dyDescent="0.25">
      <c r="A6" s="28" t="s">
        <v>3</v>
      </c>
      <c r="B6" s="29"/>
      <c r="C6" s="29"/>
      <c r="D6" s="30"/>
      <c r="E6" s="34" t="s">
        <v>4</v>
      </c>
      <c r="F6" s="35"/>
    </row>
    <row r="7" spans="1:6" ht="16" thickBot="1" x14ac:dyDescent="0.25">
      <c r="A7" s="31" t="s">
        <v>5</v>
      </c>
      <c r="B7" s="32"/>
      <c r="C7" s="32"/>
      <c r="D7" s="33"/>
      <c r="E7" s="36">
        <v>2015</v>
      </c>
      <c r="F7" s="37"/>
    </row>
    <row r="8" spans="1:6" ht="16" thickBot="1" x14ac:dyDescent="0.25"/>
    <row r="9" spans="1:6" ht="28.5" customHeight="1" thickBot="1" x14ac:dyDescent="0.25">
      <c r="A9" s="38" t="s">
        <v>6</v>
      </c>
      <c r="B9" s="39"/>
      <c r="C9" s="39"/>
      <c r="D9" s="39"/>
      <c r="E9" s="40"/>
      <c r="F9" s="7">
        <v>25000</v>
      </c>
    </row>
    <row r="10" spans="1:6" s="1" customFormat="1" ht="30.5" customHeight="1" thickBot="1" x14ac:dyDescent="0.25">
      <c r="A10" s="41" t="s">
        <v>7</v>
      </c>
      <c r="B10" s="42"/>
      <c r="C10" s="42"/>
      <c r="D10" s="42"/>
      <c r="E10" s="43"/>
      <c r="F10" s="6">
        <v>0</v>
      </c>
    </row>
    <row r="11" spans="1:6" ht="16" thickBot="1" x14ac:dyDescent="0.25"/>
    <row r="12" spans="1:6" s="2" customFormat="1" ht="16" thickBot="1" x14ac:dyDescent="0.25">
      <c r="A12" s="24" t="s">
        <v>8</v>
      </c>
      <c r="B12" s="25"/>
      <c r="C12" s="14" t="s">
        <v>10</v>
      </c>
      <c r="D12" s="14" t="s">
        <v>9</v>
      </c>
      <c r="E12" s="14" t="s">
        <v>11</v>
      </c>
      <c r="F12" s="15" t="s">
        <v>12</v>
      </c>
    </row>
    <row r="13" spans="1:6" x14ac:dyDescent="0.2">
      <c r="A13" s="44" t="s">
        <v>13</v>
      </c>
      <c r="B13" s="45"/>
      <c r="C13" s="10">
        <v>0</v>
      </c>
      <c r="D13" s="10"/>
      <c r="E13" s="10"/>
      <c r="F13" s="11">
        <f>SUM(C13:E13)</f>
        <v>0</v>
      </c>
    </row>
    <row r="14" spans="1:6" x14ac:dyDescent="0.2">
      <c r="A14" s="20" t="s">
        <v>14</v>
      </c>
      <c r="B14" s="21"/>
      <c r="C14" s="8">
        <f>29.3+6.15+32.99+9.9+4</f>
        <v>82.34</v>
      </c>
      <c r="D14" s="8">
        <v>14</v>
      </c>
      <c r="E14" s="8"/>
      <c r="F14" s="9">
        <f t="shared" ref="F14:F24" si="0">SUM(C14:E14)</f>
        <v>96.34</v>
      </c>
    </row>
    <row r="15" spans="1:6" x14ac:dyDescent="0.2">
      <c r="A15" s="20" t="s">
        <v>15</v>
      </c>
      <c r="B15" s="21"/>
      <c r="C15" s="8">
        <f>6.35+32.99</f>
        <v>39.340000000000003</v>
      </c>
      <c r="D15" s="8"/>
      <c r="E15" s="8"/>
      <c r="F15" s="9">
        <f t="shared" si="0"/>
        <v>39.340000000000003</v>
      </c>
    </row>
    <row r="16" spans="1:6" x14ac:dyDescent="0.2">
      <c r="A16" s="20" t="s">
        <v>16</v>
      </c>
      <c r="B16" s="21"/>
      <c r="C16" s="8">
        <f>16.5+62.68+10+70+2.45+4</f>
        <v>165.63</v>
      </c>
      <c r="D16" s="8">
        <f>5.7+6.45</f>
        <v>12.15</v>
      </c>
      <c r="E16" s="8"/>
      <c r="F16" s="9">
        <f t="shared" si="0"/>
        <v>177.78</v>
      </c>
    </row>
    <row r="17" spans="1:6" x14ac:dyDescent="0.2">
      <c r="A17" s="20" t="s">
        <v>17</v>
      </c>
      <c r="B17" s="21"/>
      <c r="C17" s="8">
        <v>0</v>
      </c>
      <c r="D17" s="8"/>
      <c r="E17" s="8"/>
      <c r="F17" s="9">
        <f t="shared" si="0"/>
        <v>0</v>
      </c>
    </row>
    <row r="18" spans="1:6" x14ac:dyDescent="0.2">
      <c r="A18" s="20" t="s">
        <v>18</v>
      </c>
      <c r="B18" s="21"/>
      <c r="C18" s="8">
        <v>0</v>
      </c>
      <c r="D18" s="8"/>
      <c r="E18" s="8"/>
      <c r="F18" s="9">
        <f t="shared" si="0"/>
        <v>0</v>
      </c>
    </row>
    <row r="19" spans="1:6" x14ac:dyDescent="0.2">
      <c r="A19" s="20" t="s">
        <v>19</v>
      </c>
      <c r="B19" s="21"/>
      <c r="C19" s="8">
        <v>0</v>
      </c>
      <c r="D19" s="8"/>
      <c r="E19" s="8"/>
      <c r="F19" s="9">
        <f t="shared" si="0"/>
        <v>0</v>
      </c>
    </row>
    <row r="20" spans="1:6" x14ac:dyDescent="0.2">
      <c r="A20" s="20" t="s">
        <v>20</v>
      </c>
      <c r="B20" s="21"/>
      <c r="C20" s="8">
        <v>0</v>
      </c>
      <c r="D20" s="8"/>
      <c r="E20" s="8"/>
      <c r="F20" s="9">
        <f t="shared" si="0"/>
        <v>0</v>
      </c>
    </row>
    <row r="21" spans="1:6" x14ac:dyDescent="0.2">
      <c r="A21" s="20" t="s">
        <v>21</v>
      </c>
      <c r="B21" s="21"/>
      <c r="C21" s="8">
        <v>0</v>
      </c>
      <c r="D21" s="8"/>
      <c r="E21" s="8"/>
      <c r="F21" s="9">
        <f t="shared" si="0"/>
        <v>0</v>
      </c>
    </row>
    <row r="22" spans="1:6" x14ac:dyDescent="0.2">
      <c r="A22" s="20" t="s">
        <v>22</v>
      </c>
      <c r="B22" s="21"/>
      <c r="C22" s="19">
        <f>43.55+29.09</f>
        <v>72.64</v>
      </c>
      <c r="D22" s="8"/>
      <c r="E22" s="8">
        <f>266.82</f>
        <v>266.82</v>
      </c>
      <c r="F22" s="9">
        <f t="shared" si="0"/>
        <v>339.46</v>
      </c>
    </row>
    <row r="23" spans="1:6" x14ac:dyDescent="0.2">
      <c r="A23" s="20" t="s">
        <v>23</v>
      </c>
      <c r="B23" s="21"/>
      <c r="C23" s="8">
        <f>25.44+21.44+4</f>
        <v>50.88</v>
      </c>
      <c r="D23" s="8">
        <f>16.37+11.77</f>
        <v>28.14</v>
      </c>
      <c r="E23" s="8">
        <f>109.32</f>
        <v>109.32</v>
      </c>
      <c r="F23" s="9">
        <f t="shared" si="0"/>
        <v>188.34</v>
      </c>
    </row>
    <row r="24" spans="1:6" ht="16" thickBot="1" x14ac:dyDescent="0.25">
      <c r="A24" s="22" t="s">
        <v>24</v>
      </c>
      <c r="B24" s="23"/>
      <c r="C24" s="12">
        <f>19.14</f>
        <v>19.14</v>
      </c>
      <c r="D24" s="12"/>
      <c r="E24" s="12"/>
      <c r="F24" s="13">
        <f t="shared" si="0"/>
        <v>19.14</v>
      </c>
    </row>
    <row r="25" spans="1:6" s="3" customFormat="1" ht="16" thickBot="1" x14ac:dyDescent="0.25">
      <c r="A25" s="24" t="s">
        <v>12</v>
      </c>
      <c r="B25" s="25"/>
      <c r="C25" s="16">
        <f>SUM(C13:C24)</f>
        <v>429.96999999999997</v>
      </c>
      <c r="D25" s="16">
        <f t="shared" ref="D25:F25" si="1">SUM(D13:D24)</f>
        <v>54.29</v>
      </c>
      <c r="E25" s="16">
        <f t="shared" si="1"/>
        <v>376.14</v>
      </c>
      <c r="F25" s="17">
        <f t="shared" si="1"/>
        <v>860.40000000000009</v>
      </c>
    </row>
    <row r="27" spans="1:6" x14ac:dyDescent="0.2">
      <c r="A27" t="s">
        <v>25</v>
      </c>
    </row>
  </sheetData>
  <mergeCells count="21">
    <mergeCell ref="A16:B16"/>
    <mergeCell ref="C4:F4"/>
    <mergeCell ref="A6:D6"/>
    <mergeCell ref="A7:D7"/>
    <mergeCell ref="E6:F6"/>
    <mergeCell ref="E7:F7"/>
    <mergeCell ref="A9:E9"/>
    <mergeCell ref="A10:E10"/>
    <mergeCell ref="A12:B12"/>
    <mergeCell ref="A13:B13"/>
    <mergeCell ref="A14:B14"/>
    <mergeCell ref="A15:B15"/>
    <mergeCell ref="A23:B23"/>
    <mergeCell ref="A24:B24"/>
    <mergeCell ref="A25:B25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2015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2017-03-10T08:36:00Z</dcterms:modified>
</cp:coreProperties>
</file>