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oka\fsnas\Misc\Anticorruzione e Trasparenza\PTPCT\AGG 2021-2023\"/>
    </mc:Choice>
  </mc:AlternateContent>
  <xr:revisionPtr revIDLastSave="0" documentId="8_{9C1CE290-706F-415B-81A2-01E5E1DEB92B}" xr6:coauthVersionLast="46" xr6:coauthVersionMax="46" xr10:uidLastSave="{00000000-0000-0000-0000-000000000000}"/>
  <bookViews>
    <workbookView xWindow="-110" yWindow="-110" windowWidth="22780" windowHeight="14660" xr2:uid="{00000000-000D-0000-FFFF-FFFF00000000}"/>
  </bookViews>
  <sheets>
    <sheet name="AGENDA" sheetId="3" r:id="rId1"/>
  </sheets>
  <definedNames>
    <definedName name="_xlnm._FilterDatabase" localSheetId="0" hidden="1">AGENDA!$A$1:$I$113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5" i="3" l="1"/>
  <c r="E61" i="3"/>
  <c r="E101" i="3"/>
  <c r="E115" i="3" l="1"/>
</calcChain>
</file>

<file path=xl/sharedStrings.xml><?xml version="1.0" encoding="utf-8"?>
<sst xmlns="http://schemas.openxmlformats.org/spreadsheetml/2006/main" count="442" uniqueCount="183">
  <si>
    <t>OGGETTO</t>
  </si>
  <si>
    <t>IMPORTO</t>
  </si>
  <si>
    <t>CRITERIO</t>
  </si>
  <si>
    <t>DURATA</t>
  </si>
  <si>
    <t>Mastelli</t>
  </si>
  <si>
    <t>PPB</t>
  </si>
  <si>
    <t>-</t>
  </si>
  <si>
    <t>Rifiuti Covid</t>
  </si>
  <si>
    <t>Ecopoint</t>
  </si>
  <si>
    <t>OEPV</t>
  </si>
  <si>
    <t>Servizio di reperimento, selezione e somministrazione di lavoro</t>
  </si>
  <si>
    <t>Noleggio spazzatrici</t>
  </si>
  <si>
    <t>Acquisto autocarro scarrabile</t>
  </si>
  <si>
    <t>Trattamento legno e trasporto</t>
  </si>
  <si>
    <t>Sfalci e potature</t>
  </si>
  <si>
    <t>Trattamento ingombranti</t>
  </si>
  <si>
    <t>Trasporto Organico</t>
  </si>
  <si>
    <t>Smaltimento solventi, vernici etc..</t>
  </si>
  <si>
    <t>Trattamento rifiuti spazzamento</t>
  </si>
  <si>
    <t>Acquisto trattore stradale</t>
  </si>
  <si>
    <t>Revamping Impianto Lavaggio</t>
  </si>
  <si>
    <t>Acquisto compattatori scarrabili</t>
  </si>
  <si>
    <t>Lavori Spogliatoi</t>
  </si>
  <si>
    <t>ZEDDA</t>
  </si>
  <si>
    <t>Contratto fonia e dati</t>
  </si>
  <si>
    <t>Da valutare</t>
  </si>
  <si>
    <t>DIRETTO</t>
  </si>
  <si>
    <t>18 mesi</t>
  </si>
  <si>
    <t>Incarico per docenti formazione Sicurezza AQ</t>
  </si>
  <si>
    <t>12 mesi</t>
  </si>
  <si>
    <t>8 mesi</t>
  </si>
  <si>
    <t>UT</t>
  </si>
  <si>
    <t>Sistemazione area vecchio CR Le Morelline</t>
  </si>
  <si>
    <t>24 mesi</t>
  </si>
  <si>
    <t>10 mesi</t>
  </si>
  <si>
    <t>Trasporto rifiuti Capraia</t>
  </si>
  <si>
    <t>Installazione BOX Spogliatoi e BOX Uffici Collesalvetti e sitemazione piazzale</t>
  </si>
  <si>
    <t>Bombole, estintori etc…</t>
  </si>
  <si>
    <t>Trattamento inerti</t>
  </si>
  <si>
    <t>Rifiuti spiaggiati</t>
  </si>
  <si>
    <t>Licenze barracuda + assistenza</t>
  </si>
  <si>
    <t>Noleggio BOX Spogliatoi/BOX Uffici Collesalvetti</t>
  </si>
  <si>
    <t>Telefonia mobile</t>
  </si>
  <si>
    <t>Potatura in sacchi</t>
  </si>
  <si>
    <t>Trattamento medicinali</t>
  </si>
  <si>
    <t>Trattamento imballaggi misti Attività Collesalvetti</t>
  </si>
  <si>
    <t>Assistenza EVO</t>
  </si>
  <si>
    <t>DPO</t>
  </si>
  <si>
    <t>Noleggio Stampanti</t>
  </si>
  <si>
    <t>DigitalPA</t>
  </si>
  <si>
    <t>Assistenza Gamma Enterprise</t>
  </si>
  <si>
    <t>Assistenza Hardware Zucchetti</t>
  </si>
  <si>
    <t>Arxivar Next</t>
  </si>
  <si>
    <t>Assistenza Map</t>
  </si>
  <si>
    <t>Canoni Zucchetti</t>
  </si>
  <si>
    <t>Collegamento dati CDR Volterra</t>
  </si>
  <si>
    <t>Collegamento dati CDR Cecina</t>
  </si>
  <si>
    <t>Collegamento dati CDR Stagno</t>
  </si>
  <si>
    <t>Collegamento dati CDR Collesalvetti</t>
  </si>
  <si>
    <t>Collegamento dati CDR Montescudaio</t>
  </si>
  <si>
    <t>Videosorveglianza tutti CDR e Sede</t>
  </si>
  <si>
    <t>Tablet per consegna contenitori</t>
  </si>
  <si>
    <t>CDR Capraia (Lavori)</t>
  </si>
  <si>
    <t>CDR Cecina Mare (Lavori)</t>
  </si>
  <si>
    <t>CDR Nibbiaia (Lavori)</t>
  </si>
  <si>
    <t>Conta</t>
  </si>
  <si>
    <t>N.</t>
  </si>
  <si>
    <t>RDA</t>
  </si>
  <si>
    <t>TIPO</t>
  </si>
  <si>
    <t>OBIETTIVO</t>
  </si>
  <si>
    <t>119/2020</t>
  </si>
  <si>
    <t>Sacchi in carta</t>
  </si>
  <si>
    <t>APERTA</t>
  </si>
  <si>
    <t>36 mesi</t>
  </si>
  <si>
    <t>Sacchi biodegradabili</t>
  </si>
  <si>
    <t>Sacchi varie tipologie</t>
  </si>
  <si>
    <t>139/2020</t>
  </si>
  <si>
    <t>Autocarri 10 Mc</t>
  </si>
  <si>
    <t>150/2020</t>
  </si>
  <si>
    <t>Cassonetti e bidoni</t>
  </si>
  <si>
    <t>148/2020</t>
  </si>
  <si>
    <t>Leasing</t>
  </si>
  <si>
    <t>NEGOZIATA</t>
  </si>
  <si>
    <t>12+12</t>
  </si>
  <si>
    <t>16/2021</t>
  </si>
  <si>
    <t>Smaltimento RSU Volterra</t>
  </si>
  <si>
    <t>2 mesi</t>
  </si>
  <si>
    <t>27/2021</t>
  </si>
  <si>
    <t>Servizi Volterra</t>
  </si>
  <si>
    <t>37/2021</t>
  </si>
  <si>
    <t>Semirimorchi Compattatori</t>
  </si>
  <si>
    <t>09/2021</t>
  </si>
  <si>
    <t>Rifiuti in legno</t>
  </si>
  <si>
    <t>151/2020</t>
  </si>
  <si>
    <t>43/2021</t>
  </si>
  <si>
    <t>Cassoni scarrabili Vetro</t>
  </si>
  <si>
    <t>Cassoni scarrabili organico</t>
  </si>
  <si>
    <t>48/2021</t>
  </si>
  <si>
    <t>1 OE</t>
  </si>
  <si>
    <t>1 mese</t>
  </si>
  <si>
    <t>Porter Nuovi</t>
  </si>
  <si>
    <t>44/2021</t>
  </si>
  <si>
    <t>Noleggio mezzi</t>
  </si>
  <si>
    <t>4 mesi</t>
  </si>
  <si>
    <t>22/2021</t>
  </si>
  <si>
    <t>Difesa in giudizio</t>
  </si>
  <si>
    <t>18/2021</t>
  </si>
  <si>
    <t>Trattamento organico</t>
  </si>
  <si>
    <t>35/2021</t>
  </si>
  <si>
    <t xml:space="preserve">Verifiche biennale messa a terra </t>
  </si>
  <si>
    <t>30 mesi</t>
  </si>
  <si>
    <t>167/2020</t>
  </si>
  <si>
    <t>Lavori manutenzioni varie</t>
  </si>
  <si>
    <t>20/2021</t>
  </si>
  <si>
    <t xml:space="preserve">Linea dati CDR </t>
  </si>
  <si>
    <t>21/2021</t>
  </si>
  <si>
    <t>24/2021</t>
  </si>
  <si>
    <t>Noleggio box</t>
  </si>
  <si>
    <t>25/2021</t>
  </si>
  <si>
    <t>Linea parabola Volterra</t>
  </si>
  <si>
    <t>26/2021</t>
  </si>
  <si>
    <t>Assistenza e supporto RSPP</t>
  </si>
  <si>
    <t>6 + 6</t>
  </si>
  <si>
    <t>30/2021</t>
  </si>
  <si>
    <t>Geo-T</t>
  </si>
  <si>
    <t>2021/2022</t>
  </si>
  <si>
    <t>31/2021</t>
  </si>
  <si>
    <t>Servizi Pomarance</t>
  </si>
  <si>
    <t>SUBENTRO</t>
  </si>
  <si>
    <t xml:space="preserve">32/2021 </t>
  </si>
  <si>
    <t>Contenitori olio</t>
  </si>
  <si>
    <t>47/2021</t>
  </si>
  <si>
    <t>Installazione box</t>
  </si>
  <si>
    <t>49/2021</t>
  </si>
  <si>
    <t>Ricambi officina</t>
  </si>
  <si>
    <t>50/2021</t>
  </si>
  <si>
    <t>51/2021</t>
  </si>
  <si>
    <t xml:space="preserve"> Pulizia e sanificazione nuovi CDR</t>
  </si>
  <si>
    <t>52/2021</t>
  </si>
  <si>
    <t xml:space="preserve"> Pulizia vasca prima pioggia</t>
  </si>
  <si>
    <t>53/2021</t>
  </si>
  <si>
    <t>Incarico medico competente</t>
  </si>
  <si>
    <t>54/2021</t>
  </si>
  <si>
    <t>Valutazione misure rischi caduta Gru</t>
  </si>
  <si>
    <t>55/2021</t>
  </si>
  <si>
    <t>Sedute ufficio + pannelli</t>
  </si>
  <si>
    <t>56/2021</t>
  </si>
  <si>
    <t>Noleggio Porter estate</t>
  </si>
  <si>
    <t>5 mesi</t>
  </si>
  <si>
    <t>57/2021</t>
  </si>
  <si>
    <t>Consulenza ing. Civile</t>
  </si>
  <si>
    <t>58/2021</t>
  </si>
  <si>
    <t>Interramento cavo CDR</t>
  </si>
  <si>
    <t>Armadietti spogliatoi</t>
  </si>
  <si>
    <t>Integrazione vestiario neo-assunti</t>
  </si>
  <si>
    <t>3 PREV.</t>
  </si>
  <si>
    <t>48 mesi</t>
  </si>
  <si>
    <t>Rifiuti COVID</t>
  </si>
  <si>
    <t>24+24</t>
  </si>
  <si>
    <t>60 mesi</t>
  </si>
  <si>
    <t>1° affidamento</t>
  </si>
  <si>
    <t>3 prev</t>
  </si>
  <si>
    <t>Spazzamento manuale Comune Rosignano</t>
  </si>
  <si>
    <t>Spazzamento manuale Comune Cecina</t>
  </si>
  <si>
    <t>Spazzamento manuale Comune Collesalvetti</t>
  </si>
  <si>
    <t>Spazzamento manuale Comune Montescudaio</t>
  </si>
  <si>
    <t>Spazzamento manuale Comune Riparbella</t>
  </si>
  <si>
    <t>Trattamento Multimateriale</t>
  </si>
  <si>
    <t>Raccolta RUR e diff.+spazzam. Castelnuovo VC</t>
  </si>
  <si>
    <t>Raccolta e trattam. MMP Castelnuovo e Montecatini VC</t>
  </si>
  <si>
    <t>Raccolta domiciliare Rsu Castelnuovo VC</t>
  </si>
  <si>
    <t>Spazzamento Comune S.Luce</t>
  </si>
  <si>
    <t>Spazzamento Montecatini + mercato Ponteginori</t>
  </si>
  <si>
    <t>Guardianaggio CDR Collesalvetti</t>
  </si>
  <si>
    <t>Trattamento RSU Volterra</t>
  </si>
  <si>
    <t>Raccolta e trattam. MML Volterra</t>
  </si>
  <si>
    <t>Raccolta differenziata con Pap Volterra</t>
  </si>
  <si>
    <t>Smaltimento RSU Pomarance</t>
  </si>
  <si>
    <t>Raccolta domiciliare PAP + trasp. e smaltim. Pomarance</t>
  </si>
  <si>
    <t>Trattam. RSU differenziati Pomarance</t>
  </si>
  <si>
    <t>Smaltimento RSU pericolosi Pomarance</t>
  </si>
  <si>
    <t>59/2021</t>
  </si>
  <si>
    <t xml:space="preserve">Manutenzione mezzi officine esterne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</si>
</sst>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0]General"/>
    <numFmt numFmtId="165" formatCode="[$€-410]&quot; &quot;#,##0.00;[Red]&quot;-&quot;[$€-410]&quot; &quot;#,##0.00"/>
  </numFmts>
  <fonts count="6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22">
    <xf numFmtId="0" fontId="0" fillId="0" borderId="0" xfId="0"/>
    <xf numFmtId="164" fontId="4" fillId="0" borderId="0" xfId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e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5"/>
  <sheetViews>
    <sheetView tabSelected="1" zoomScaleNormal="10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113" sqref="A1:I113"/>
    </sheetView>
  </sheetViews>
  <sheetFormatPr defaultColWidth="9" defaultRowHeight="15.5" x14ac:dyDescent="0.3"/>
  <cols>
    <col min="1" max="1" width="5.5" style="9" bestFit="1" customWidth="1"/>
    <col min="2" max="2" width="4.5" style="2" customWidth="1"/>
    <col min="3" max="3" width="9" style="2" customWidth="1"/>
    <col min="4" max="4" width="46.25" style="2" bestFit="1" customWidth="1"/>
    <col min="5" max="5" width="14.08203125" style="2" customWidth="1"/>
    <col min="6" max="6" width="12" style="2" bestFit="1" customWidth="1"/>
    <col min="7" max="7" width="11.33203125" style="2" customWidth="1"/>
    <col min="8" max="8" width="9" style="2" customWidth="1"/>
    <col min="9" max="9" width="16.1640625" style="2" bestFit="1" customWidth="1"/>
    <col min="10" max="16384" width="9" style="2"/>
  </cols>
  <sheetData>
    <row r="1" spans="1:9" ht="64.900000000000006" customHeight="1" x14ac:dyDescent="0.3">
      <c r="A1" s="13" t="s">
        <v>65</v>
      </c>
      <c r="B1" s="18" t="s">
        <v>66</v>
      </c>
      <c r="C1" s="18" t="s">
        <v>67</v>
      </c>
      <c r="D1" s="18" t="s">
        <v>0</v>
      </c>
      <c r="E1" s="18" t="s">
        <v>1</v>
      </c>
      <c r="F1" s="18" t="s">
        <v>68</v>
      </c>
      <c r="G1" s="18" t="s">
        <v>2</v>
      </c>
      <c r="H1" s="18" t="s">
        <v>3</v>
      </c>
      <c r="I1" s="18" t="s">
        <v>69</v>
      </c>
    </row>
    <row r="2" spans="1:9" customFormat="1" x14ac:dyDescent="0.3">
      <c r="A2" s="19">
        <v>1</v>
      </c>
      <c r="B2" s="18">
        <v>1</v>
      </c>
      <c r="C2" s="13" t="s">
        <v>70</v>
      </c>
      <c r="D2" s="13" t="s">
        <v>71</v>
      </c>
      <c r="E2" s="12">
        <v>597000</v>
      </c>
      <c r="F2" s="13" t="s">
        <v>72</v>
      </c>
      <c r="G2" s="13" t="s">
        <v>5</v>
      </c>
      <c r="H2" s="13" t="s">
        <v>73</v>
      </c>
      <c r="I2" s="13"/>
    </row>
    <row r="3" spans="1:9" customFormat="1" x14ac:dyDescent="0.3">
      <c r="A3" s="19">
        <v>1</v>
      </c>
      <c r="B3" s="18">
        <v>2</v>
      </c>
      <c r="C3" s="13" t="s">
        <v>70</v>
      </c>
      <c r="D3" s="13" t="s">
        <v>74</v>
      </c>
      <c r="E3" s="12">
        <v>480000</v>
      </c>
      <c r="F3" s="13" t="s">
        <v>72</v>
      </c>
      <c r="G3" s="13" t="s">
        <v>5</v>
      </c>
      <c r="H3" s="13" t="s">
        <v>73</v>
      </c>
      <c r="I3" s="13"/>
    </row>
    <row r="4" spans="1:9" customFormat="1" x14ac:dyDescent="0.3">
      <c r="A4" s="19">
        <v>1</v>
      </c>
      <c r="B4" s="18">
        <v>3</v>
      </c>
      <c r="C4" s="13" t="s">
        <v>70</v>
      </c>
      <c r="D4" s="13" t="s">
        <v>75</v>
      </c>
      <c r="E4" s="12">
        <v>597000</v>
      </c>
      <c r="F4" s="13" t="s">
        <v>72</v>
      </c>
      <c r="G4" s="13" t="s">
        <v>5</v>
      </c>
      <c r="H4" s="13" t="s">
        <v>73</v>
      </c>
      <c r="I4" s="13"/>
    </row>
    <row r="5" spans="1:9" customFormat="1" x14ac:dyDescent="0.3">
      <c r="A5" s="19">
        <v>1</v>
      </c>
      <c r="B5" s="18">
        <v>4</v>
      </c>
      <c r="C5" s="13" t="s">
        <v>76</v>
      </c>
      <c r="D5" s="13" t="s">
        <v>77</v>
      </c>
      <c r="E5" s="12">
        <v>6090000</v>
      </c>
      <c r="F5" s="13" t="s">
        <v>72</v>
      </c>
      <c r="G5" s="13" t="s">
        <v>9</v>
      </c>
      <c r="H5" s="13" t="s">
        <v>73</v>
      </c>
      <c r="I5" s="13"/>
    </row>
    <row r="6" spans="1:9" customFormat="1" x14ac:dyDescent="0.3">
      <c r="A6" s="19">
        <v>1</v>
      </c>
      <c r="B6" s="18">
        <v>5</v>
      </c>
      <c r="C6" s="13" t="s">
        <v>78</v>
      </c>
      <c r="D6" s="13" t="s">
        <v>79</v>
      </c>
      <c r="E6" s="12">
        <v>3091320</v>
      </c>
      <c r="F6" s="13" t="s">
        <v>72</v>
      </c>
      <c r="G6" s="13" t="s">
        <v>9</v>
      </c>
      <c r="H6" s="13" t="s">
        <v>73</v>
      </c>
      <c r="I6" s="13"/>
    </row>
    <row r="7" spans="1:9" customFormat="1" x14ac:dyDescent="0.3">
      <c r="A7" s="19">
        <v>1</v>
      </c>
      <c r="B7" s="18">
        <v>6</v>
      </c>
      <c r="C7" s="13" t="s">
        <v>80</v>
      </c>
      <c r="D7" s="13" t="s">
        <v>81</v>
      </c>
      <c r="E7" s="12">
        <v>213000</v>
      </c>
      <c r="F7" s="13" t="s">
        <v>82</v>
      </c>
      <c r="G7" s="13" t="s">
        <v>5</v>
      </c>
      <c r="H7" s="13" t="s">
        <v>83</v>
      </c>
      <c r="I7" s="14">
        <v>44287</v>
      </c>
    </row>
    <row r="8" spans="1:9" customFormat="1" x14ac:dyDescent="0.3">
      <c r="A8" s="19">
        <v>1</v>
      </c>
      <c r="B8" s="18">
        <v>7</v>
      </c>
      <c r="C8" s="13" t="s">
        <v>84</v>
      </c>
      <c r="D8" s="13" t="s">
        <v>85</v>
      </c>
      <c r="E8" s="12">
        <v>39900</v>
      </c>
      <c r="F8" s="13" t="s">
        <v>26</v>
      </c>
      <c r="G8" s="13" t="s">
        <v>5</v>
      </c>
      <c r="H8" s="13" t="s">
        <v>86</v>
      </c>
      <c r="I8" s="14"/>
    </row>
    <row r="9" spans="1:9" customFormat="1" x14ac:dyDescent="0.3">
      <c r="A9" s="19">
        <v>1</v>
      </c>
      <c r="B9" s="18">
        <v>8</v>
      </c>
      <c r="C9" s="14" t="s">
        <v>87</v>
      </c>
      <c r="D9" s="13" t="s">
        <v>88</v>
      </c>
      <c r="E9" s="12">
        <v>74000</v>
      </c>
      <c r="F9" s="13" t="s">
        <v>26</v>
      </c>
      <c r="G9" s="13" t="s">
        <v>5</v>
      </c>
      <c r="H9" s="13"/>
      <c r="I9" s="14"/>
    </row>
    <row r="10" spans="1:9" customFormat="1" x14ac:dyDescent="0.3">
      <c r="A10" s="19">
        <v>1</v>
      </c>
      <c r="B10" s="18">
        <v>9</v>
      </c>
      <c r="C10" s="13" t="s">
        <v>89</v>
      </c>
      <c r="D10" s="13" t="s">
        <v>90</v>
      </c>
      <c r="E10" s="12">
        <v>440000</v>
      </c>
      <c r="F10" s="13" t="s">
        <v>72</v>
      </c>
      <c r="G10" s="13" t="s">
        <v>9</v>
      </c>
      <c r="H10" s="13" t="s">
        <v>27</v>
      </c>
      <c r="I10" s="14">
        <v>44378</v>
      </c>
    </row>
    <row r="11" spans="1:9" customFormat="1" x14ac:dyDescent="0.3">
      <c r="A11" s="19">
        <v>1</v>
      </c>
      <c r="B11" s="18">
        <v>10</v>
      </c>
      <c r="C11" s="20" t="s">
        <v>91</v>
      </c>
      <c r="D11" s="13" t="s">
        <v>92</v>
      </c>
      <c r="E11" s="12">
        <v>62400</v>
      </c>
      <c r="F11" s="13" t="s">
        <v>26</v>
      </c>
      <c r="G11" s="13" t="s">
        <v>5</v>
      </c>
      <c r="H11" s="13" t="s">
        <v>29</v>
      </c>
      <c r="I11" s="13"/>
    </row>
    <row r="12" spans="1:9" customFormat="1" x14ac:dyDescent="0.3">
      <c r="A12" s="19">
        <v>1</v>
      </c>
      <c r="B12" s="18">
        <v>11</v>
      </c>
      <c r="C12" s="13" t="s">
        <v>93</v>
      </c>
      <c r="D12" s="13" t="s">
        <v>4</v>
      </c>
      <c r="E12" s="12">
        <v>381000</v>
      </c>
      <c r="F12" s="13" t="s">
        <v>72</v>
      </c>
      <c r="G12" s="13" t="s">
        <v>5</v>
      </c>
      <c r="H12" s="13" t="s">
        <v>27</v>
      </c>
      <c r="I12" s="14">
        <v>44378</v>
      </c>
    </row>
    <row r="13" spans="1:9" customFormat="1" x14ac:dyDescent="0.3">
      <c r="A13" s="19">
        <v>1</v>
      </c>
      <c r="B13" s="18">
        <v>12</v>
      </c>
      <c r="C13" s="13" t="s">
        <v>94</v>
      </c>
      <c r="D13" s="13" t="s">
        <v>95</v>
      </c>
      <c r="E13" s="12">
        <v>29820</v>
      </c>
      <c r="F13" s="13" t="s">
        <v>26</v>
      </c>
      <c r="G13" s="13" t="s">
        <v>9</v>
      </c>
      <c r="H13" s="21" t="s">
        <v>6</v>
      </c>
      <c r="I13" s="14">
        <v>44287</v>
      </c>
    </row>
    <row r="14" spans="1:9" customFormat="1" x14ac:dyDescent="0.3">
      <c r="A14" s="19">
        <v>1</v>
      </c>
      <c r="B14" s="18">
        <v>13</v>
      </c>
      <c r="C14" s="13" t="s">
        <v>94</v>
      </c>
      <c r="D14" s="13" t="s">
        <v>96</v>
      </c>
      <c r="E14" s="12">
        <v>43620</v>
      </c>
      <c r="F14" s="13" t="s">
        <v>26</v>
      </c>
      <c r="G14" s="13" t="s">
        <v>9</v>
      </c>
      <c r="H14" s="21"/>
      <c r="I14" s="14">
        <v>44287</v>
      </c>
    </row>
    <row r="15" spans="1:9" customFormat="1" x14ac:dyDescent="0.3">
      <c r="A15" s="19">
        <v>1</v>
      </c>
      <c r="B15" s="18">
        <v>14</v>
      </c>
      <c r="C15" s="13" t="s">
        <v>97</v>
      </c>
      <c r="D15" s="13" t="s">
        <v>88</v>
      </c>
      <c r="E15" s="12">
        <v>74000</v>
      </c>
      <c r="F15" s="13" t="s">
        <v>26</v>
      </c>
      <c r="G15" s="13" t="s">
        <v>98</v>
      </c>
      <c r="H15" s="13" t="s">
        <v>99</v>
      </c>
      <c r="I15" s="14">
        <v>44256</v>
      </c>
    </row>
    <row r="16" spans="1:9" customFormat="1" x14ac:dyDescent="0.3">
      <c r="A16" s="19">
        <v>1</v>
      </c>
      <c r="B16" s="18">
        <v>15</v>
      </c>
      <c r="C16" s="13" t="s">
        <v>97</v>
      </c>
      <c r="D16" s="13" t="s">
        <v>100</v>
      </c>
      <c r="E16" s="12">
        <v>51200</v>
      </c>
      <c r="F16" s="13" t="s">
        <v>26</v>
      </c>
      <c r="G16" s="13" t="s">
        <v>9</v>
      </c>
      <c r="H16" s="21" t="s">
        <v>6</v>
      </c>
      <c r="I16" s="14">
        <v>44270</v>
      </c>
    </row>
    <row r="17" spans="1:9" customFormat="1" x14ac:dyDescent="0.3">
      <c r="A17" s="19">
        <v>1</v>
      </c>
      <c r="B17" s="18">
        <v>16</v>
      </c>
      <c r="C17" s="13" t="s">
        <v>97</v>
      </c>
      <c r="D17" s="13" t="s">
        <v>100</v>
      </c>
      <c r="E17" s="12">
        <v>21881.09</v>
      </c>
      <c r="F17" s="13" t="s">
        <v>26</v>
      </c>
      <c r="G17" s="13" t="s">
        <v>9</v>
      </c>
      <c r="H17" s="21"/>
      <c r="I17" s="14">
        <v>44270</v>
      </c>
    </row>
    <row r="18" spans="1:9" customFormat="1" x14ac:dyDescent="0.3">
      <c r="A18" s="19">
        <v>1</v>
      </c>
      <c r="B18" s="18">
        <v>17</v>
      </c>
      <c r="C18" s="13" t="s">
        <v>101</v>
      </c>
      <c r="D18" s="13" t="s">
        <v>102</v>
      </c>
      <c r="E18" s="12">
        <v>37800</v>
      </c>
      <c r="F18" s="13" t="s">
        <v>26</v>
      </c>
      <c r="G18" s="13" t="s">
        <v>98</v>
      </c>
      <c r="H18" s="13" t="s">
        <v>103</v>
      </c>
      <c r="I18" s="14">
        <v>44287</v>
      </c>
    </row>
    <row r="19" spans="1:9" customFormat="1" x14ac:dyDescent="0.3">
      <c r="A19" s="19">
        <v>1</v>
      </c>
      <c r="B19" s="18">
        <v>18</v>
      </c>
      <c r="C19" s="13" t="s">
        <v>104</v>
      </c>
      <c r="D19" s="13" t="s">
        <v>105</v>
      </c>
      <c r="E19" s="12">
        <v>11785</v>
      </c>
      <c r="F19" s="13" t="s">
        <v>26</v>
      </c>
      <c r="G19" s="13" t="s">
        <v>5</v>
      </c>
      <c r="H19" s="13" t="s">
        <v>6</v>
      </c>
      <c r="I19" s="14">
        <v>44270</v>
      </c>
    </row>
    <row r="20" spans="1:9" customFormat="1" x14ac:dyDescent="0.3">
      <c r="A20" s="19">
        <v>1</v>
      </c>
      <c r="B20" s="18">
        <v>19</v>
      </c>
      <c r="C20" s="13" t="s">
        <v>106</v>
      </c>
      <c r="D20" s="13" t="s">
        <v>107</v>
      </c>
      <c r="E20" s="12">
        <v>74900</v>
      </c>
      <c r="F20" s="13" t="s">
        <v>26</v>
      </c>
      <c r="G20" s="13" t="s">
        <v>5</v>
      </c>
      <c r="H20" s="13" t="s">
        <v>29</v>
      </c>
      <c r="I20" s="14">
        <v>44287</v>
      </c>
    </row>
    <row r="21" spans="1:9" customFormat="1" x14ac:dyDescent="0.3">
      <c r="A21" s="19">
        <v>1</v>
      </c>
      <c r="B21" s="18">
        <v>20</v>
      </c>
      <c r="C21" s="13" t="s">
        <v>108</v>
      </c>
      <c r="D21" s="13" t="s">
        <v>109</v>
      </c>
      <c r="E21" s="12">
        <v>3450</v>
      </c>
      <c r="F21" s="13" t="s">
        <v>26</v>
      </c>
      <c r="G21" s="13" t="s">
        <v>5</v>
      </c>
      <c r="H21" s="13" t="s">
        <v>110</v>
      </c>
      <c r="I21" s="13"/>
    </row>
    <row r="22" spans="1:9" customFormat="1" x14ac:dyDescent="0.3">
      <c r="A22" s="19">
        <v>1</v>
      </c>
      <c r="B22" s="18">
        <v>21</v>
      </c>
      <c r="C22" s="13" t="s">
        <v>111</v>
      </c>
      <c r="D22" s="13" t="s">
        <v>112</v>
      </c>
      <c r="E22" s="12">
        <v>4500</v>
      </c>
      <c r="F22" s="13" t="s">
        <v>26</v>
      </c>
      <c r="G22" s="13" t="s">
        <v>5</v>
      </c>
      <c r="H22" s="13" t="s">
        <v>6</v>
      </c>
      <c r="I22" s="13"/>
    </row>
    <row r="23" spans="1:9" customFormat="1" x14ac:dyDescent="0.3">
      <c r="A23" s="19">
        <v>1</v>
      </c>
      <c r="B23" s="18">
        <v>22</v>
      </c>
      <c r="C23" s="13" t="s">
        <v>113</v>
      </c>
      <c r="D23" s="13" t="s">
        <v>114</v>
      </c>
      <c r="E23" s="12">
        <v>1200</v>
      </c>
      <c r="F23" s="13" t="s">
        <v>26</v>
      </c>
      <c r="G23" s="13" t="s">
        <v>98</v>
      </c>
      <c r="H23" s="13"/>
      <c r="I23" s="13"/>
    </row>
    <row r="24" spans="1:9" customFormat="1" x14ac:dyDescent="0.3">
      <c r="A24" s="19">
        <v>1</v>
      </c>
      <c r="B24" s="18">
        <v>23</v>
      </c>
      <c r="C24" s="13" t="s">
        <v>115</v>
      </c>
      <c r="D24" s="13" t="s">
        <v>7</v>
      </c>
      <c r="E24" s="12">
        <v>74900</v>
      </c>
      <c r="F24" s="13" t="s">
        <v>26</v>
      </c>
      <c r="G24" s="13" t="s">
        <v>98</v>
      </c>
      <c r="H24" s="13"/>
      <c r="I24" s="13"/>
    </row>
    <row r="25" spans="1:9" customFormat="1" x14ac:dyDescent="0.3">
      <c r="A25" s="19">
        <v>1</v>
      </c>
      <c r="B25" s="18">
        <v>24</v>
      </c>
      <c r="C25" s="13" t="s">
        <v>116</v>
      </c>
      <c r="D25" s="13" t="s">
        <v>117</v>
      </c>
      <c r="E25" s="12">
        <v>21554</v>
      </c>
      <c r="F25" s="13" t="s">
        <v>26</v>
      </c>
      <c r="G25" s="13" t="s">
        <v>98</v>
      </c>
      <c r="H25" s="13" t="s">
        <v>30</v>
      </c>
      <c r="I25" s="14">
        <v>44270</v>
      </c>
    </row>
    <row r="26" spans="1:9" customFormat="1" x14ac:dyDescent="0.3">
      <c r="A26" s="19">
        <v>1</v>
      </c>
      <c r="B26" s="18">
        <v>25</v>
      </c>
      <c r="C26" s="13" t="s">
        <v>118</v>
      </c>
      <c r="D26" s="13" t="s">
        <v>119</v>
      </c>
      <c r="E26" s="12">
        <v>500</v>
      </c>
      <c r="F26" s="13" t="s">
        <v>26</v>
      </c>
      <c r="G26" s="13" t="s">
        <v>98</v>
      </c>
      <c r="H26" s="13"/>
      <c r="I26" s="13"/>
    </row>
    <row r="27" spans="1:9" customFormat="1" x14ac:dyDescent="0.3">
      <c r="A27" s="19">
        <v>1</v>
      </c>
      <c r="B27" s="18">
        <v>26</v>
      </c>
      <c r="C27" s="13" t="s">
        <v>120</v>
      </c>
      <c r="D27" s="13" t="s">
        <v>121</v>
      </c>
      <c r="E27" s="12">
        <v>10800</v>
      </c>
      <c r="F27" s="13" t="s">
        <v>26</v>
      </c>
      <c r="G27" s="13" t="s">
        <v>98</v>
      </c>
      <c r="H27" s="13" t="s">
        <v>122</v>
      </c>
      <c r="I27" s="13"/>
    </row>
    <row r="28" spans="1:9" customFormat="1" x14ac:dyDescent="0.3">
      <c r="A28" s="19">
        <v>1</v>
      </c>
      <c r="B28" s="18">
        <v>27</v>
      </c>
      <c r="C28" s="13" t="s">
        <v>123</v>
      </c>
      <c r="D28" s="13" t="s">
        <v>124</v>
      </c>
      <c r="E28" s="12">
        <v>11600</v>
      </c>
      <c r="F28" s="13" t="s">
        <v>26</v>
      </c>
      <c r="G28" s="13" t="s">
        <v>98</v>
      </c>
      <c r="H28" s="13" t="s">
        <v>33</v>
      </c>
      <c r="I28" s="13" t="s">
        <v>125</v>
      </c>
    </row>
    <row r="29" spans="1:9" customFormat="1" x14ac:dyDescent="0.3">
      <c r="A29" s="19">
        <v>1</v>
      </c>
      <c r="B29" s="18">
        <v>28</v>
      </c>
      <c r="C29" s="13" t="s">
        <v>126</v>
      </c>
      <c r="D29" s="13" t="s">
        <v>127</v>
      </c>
      <c r="E29" s="12">
        <v>496000</v>
      </c>
      <c r="F29" s="13" t="s">
        <v>128</v>
      </c>
      <c r="G29" s="13" t="s">
        <v>98</v>
      </c>
      <c r="H29" s="13"/>
      <c r="I29" s="13"/>
    </row>
    <row r="30" spans="1:9" customFormat="1" x14ac:dyDescent="0.3">
      <c r="A30" s="19">
        <v>1</v>
      </c>
      <c r="B30" s="18">
        <v>29</v>
      </c>
      <c r="C30" s="13" t="s">
        <v>129</v>
      </c>
      <c r="D30" s="13" t="s">
        <v>130</v>
      </c>
      <c r="E30" s="12">
        <v>1680</v>
      </c>
      <c r="F30" s="13" t="s">
        <v>26</v>
      </c>
      <c r="G30" s="13" t="s">
        <v>5</v>
      </c>
      <c r="H30" s="13"/>
      <c r="I30" s="13"/>
    </row>
    <row r="31" spans="1:9" customFormat="1" x14ac:dyDescent="0.3">
      <c r="A31" s="19">
        <v>1</v>
      </c>
      <c r="B31" s="18">
        <v>30</v>
      </c>
      <c r="C31" s="13" t="s">
        <v>131</v>
      </c>
      <c r="D31" s="13" t="s">
        <v>132</v>
      </c>
      <c r="E31" s="12">
        <v>9000</v>
      </c>
      <c r="F31" s="13" t="s">
        <v>26</v>
      </c>
      <c r="G31" s="13" t="s">
        <v>5</v>
      </c>
      <c r="H31" s="13" t="s">
        <v>6</v>
      </c>
      <c r="I31" s="13"/>
    </row>
    <row r="32" spans="1:9" customFormat="1" x14ac:dyDescent="0.3">
      <c r="A32" s="19">
        <v>1</v>
      </c>
      <c r="B32" s="18">
        <v>31</v>
      </c>
      <c r="C32" s="13" t="s">
        <v>133</v>
      </c>
      <c r="D32" s="13" t="s">
        <v>134</v>
      </c>
      <c r="E32" s="12">
        <v>39900</v>
      </c>
      <c r="F32" s="13" t="s">
        <v>26</v>
      </c>
      <c r="G32" s="13" t="s">
        <v>5</v>
      </c>
      <c r="H32" s="13" t="s">
        <v>29</v>
      </c>
      <c r="I32" s="14">
        <v>44287</v>
      </c>
    </row>
    <row r="33" spans="1:9" customFormat="1" x14ac:dyDescent="0.3">
      <c r="A33" s="19">
        <v>1</v>
      </c>
      <c r="B33" s="18">
        <v>32</v>
      </c>
      <c r="C33" s="13" t="s">
        <v>135</v>
      </c>
      <c r="D33" s="13" t="s">
        <v>46</v>
      </c>
      <c r="E33" s="12">
        <v>15000</v>
      </c>
      <c r="F33" s="13" t="s">
        <v>26</v>
      </c>
      <c r="G33" s="13" t="s">
        <v>5</v>
      </c>
      <c r="H33" s="13" t="s">
        <v>29</v>
      </c>
      <c r="I33" s="13">
        <v>2021</v>
      </c>
    </row>
    <row r="34" spans="1:9" customFormat="1" x14ac:dyDescent="0.3">
      <c r="A34" s="19">
        <v>1</v>
      </c>
      <c r="B34" s="18">
        <v>33</v>
      </c>
      <c r="C34" s="13" t="s">
        <v>136</v>
      </c>
      <c r="D34" s="13" t="s">
        <v>137</v>
      </c>
      <c r="E34" s="12">
        <v>13900</v>
      </c>
      <c r="F34" s="13" t="s">
        <v>26</v>
      </c>
      <c r="G34" s="13" t="s">
        <v>5</v>
      </c>
      <c r="H34" s="13" t="s">
        <v>29</v>
      </c>
      <c r="I34" s="14">
        <v>44263</v>
      </c>
    </row>
    <row r="35" spans="1:9" customFormat="1" x14ac:dyDescent="0.3">
      <c r="A35" s="19">
        <v>1</v>
      </c>
      <c r="B35" s="18">
        <v>34</v>
      </c>
      <c r="C35" s="13" t="s">
        <v>138</v>
      </c>
      <c r="D35" s="13" t="s">
        <v>139</v>
      </c>
      <c r="E35" s="12">
        <v>4000</v>
      </c>
      <c r="F35" s="13" t="s">
        <v>26</v>
      </c>
      <c r="G35" s="13" t="s">
        <v>5</v>
      </c>
      <c r="H35" s="13" t="s">
        <v>6</v>
      </c>
      <c r="I35" s="13"/>
    </row>
    <row r="36" spans="1:9" x14ac:dyDescent="0.3">
      <c r="A36" s="19">
        <v>1</v>
      </c>
      <c r="B36" s="18">
        <v>35</v>
      </c>
      <c r="C36" s="13" t="s">
        <v>140</v>
      </c>
      <c r="D36" s="15" t="s">
        <v>141</v>
      </c>
      <c r="E36" s="12">
        <v>26400</v>
      </c>
      <c r="F36" s="13" t="s">
        <v>26</v>
      </c>
      <c r="G36" s="13" t="s">
        <v>98</v>
      </c>
      <c r="H36" s="11" t="s">
        <v>83</v>
      </c>
      <c r="I36" s="14">
        <v>44317</v>
      </c>
    </row>
    <row r="37" spans="1:9" x14ac:dyDescent="0.3">
      <c r="A37" s="19">
        <v>1</v>
      </c>
      <c r="B37" s="18">
        <v>36</v>
      </c>
      <c r="C37" s="13" t="s">
        <v>142</v>
      </c>
      <c r="D37" s="15" t="s">
        <v>143</v>
      </c>
      <c r="E37" s="12">
        <v>4000</v>
      </c>
      <c r="F37" s="13" t="s">
        <v>26</v>
      </c>
      <c r="G37" s="13" t="s">
        <v>98</v>
      </c>
      <c r="H37" s="11" t="s">
        <v>6</v>
      </c>
      <c r="I37" s="13"/>
    </row>
    <row r="38" spans="1:9" x14ac:dyDescent="0.3">
      <c r="A38" s="19">
        <v>1</v>
      </c>
      <c r="B38" s="18">
        <v>37</v>
      </c>
      <c r="C38" s="13" t="s">
        <v>144</v>
      </c>
      <c r="D38" s="15" t="s">
        <v>145</v>
      </c>
      <c r="E38" s="12">
        <v>3630</v>
      </c>
      <c r="F38" s="13" t="s">
        <v>26</v>
      </c>
      <c r="G38" s="13" t="s">
        <v>5</v>
      </c>
      <c r="H38" s="11" t="s">
        <v>6</v>
      </c>
      <c r="I38" s="13"/>
    </row>
    <row r="39" spans="1:9" customFormat="1" x14ac:dyDescent="0.3">
      <c r="A39" s="19">
        <v>1</v>
      </c>
      <c r="B39" s="18">
        <v>38</v>
      </c>
      <c r="C39" s="13" t="s">
        <v>146</v>
      </c>
      <c r="D39" s="13" t="s">
        <v>147</v>
      </c>
      <c r="E39" s="12">
        <v>39600</v>
      </c>
      <c r="F39" s="13" t="s">
        <v>26</v>
      </c>
      <c r="G39" s="13" t="s">
        <v>9</v>
      </c>
      <c r="H39" s="11" t="s">
        <v>148</v>
      </c>
      <c r="I39" s="14">
        <v>44317</v>
      </c>
    </row>
    <row r="40" spans="1:9" customFormat="1" x14ac:dyDescent="0.3">
      <c r="A40" s="19">
        <v>1</v>
      </c>
      <c r="B40" s="18">
        <v>39</v>
      </c>
      <c r="C40" s="13" t="s">
        <v>149</v>
      </c>
      <c r="D40" s="15" t="s">
        <v>150</v>
      </c>
      <c r="E40" s="12">
        <v>39600</v>
      </c>
      <c r="F40" s="13" t="s">
        <v>26</v>
      </c>
      <c r="G40" s="13" t="s">
        <v>98</v>
      </c>
      <c r="H40" s="11"/>
      <c r="I40" s="14"/>
    </row>
    <row r="41" spans="1:9" customFormat="1" x14ac:dyDescent="0.3">
      <c r="A41" s="19">
        <v>1</v>
      </c>
      <c r="B41" s="18">
        <v>40</v>
      </c>
      <c r="C41" s="13" t="s">
        <v>151</v>
      </c>
      <c r="D41" s="13" t="s">
        <v>152</v>
      </c>
      <c r="E41" s="12">
        <v>20000</v>
      </c>
      <c r="F41" s="13" t="s">
        <v>26</v>
      </c>
      <c r="G41" s="13" t="s">
        <v>98</v>
      </c>
      <c r="H41" s="11"/>
      <c r="I41" s="14"/>
    </row>
    <row r="42" spans="1:9" customFormat="1" x14ac:dyDescent="0.3">
      <c r="A42" s="19">
        <v>1</v>
      </c>
      <c r="B42" s="18">
        <v>41</v>
      </c>
      <c r="C42" s="13" t="s">
        <v>181</v>
      </c>
      <c r="D42" s="13" t="s">
        <v>7</v>
      </c>
      <c r="E42" s="12">
        <v>105000</v>
      </c>
      <c r="F42" s="13" t="s">
        <v>82</v>
      </c>
      <c r="G42" s="13"/>
      <c r="H42" s="11"/>
      <c r="I42" s="14"/>
    </row>
    <row r="43" spans="1:9" customFormat="1" x14ac:dyDescent="0.3">
      <c r="A43" s="19">
        <v>1</v>
      </c>
      <c r="B43" s="18">
        <v>42</v>
      </c>
      <c r="C43" s="13"/>
      <c r="D43" s="15" t="s">
        <v>153</v>
      </c>
      <c r="E43" s="12"/>
      <c r="F43" s="13"/>
      <c r="G43" s="13"/>
      <c r="H43" s="11"/>
      <c r="I43" s="14"/>
    </row>
    <row r="44" spans="1:9" customFormat="1" x14ac:dyDescent="0.3">
      <c r="A44" s="19">
        <v>1</v>
      </c>
      <c r="B44" s="18">
        <v>43</v>
      </c>
      <c r="C44" s="13"/>
      <c r="D44" s="13" t="s">
        <v>18</v>
      </c>
      <c r="E44" s="12">
        <v>105000</v>
      </c>
      <c r="F44" s="13" t="s">
        <v>82</v>
      </c>
      <c r="G44" s="13" t="s">
        <v>5</v>
      </c>
      <c r="H44" s="13" t="s">
        <v>83</v>
      </c>
      <c r="I44" s="14">
        <v>44255</v>
      </c>
    </row>
    <row r="45" spans="1:9" customFormat="1" x14ac:dyDescent="0.3">
      <c r="A45" s="19">
        <v>1</v>
      </c>
      <c r="B45" s="18">
        <v>44</v>
      </c>
      <c r="C45" s="13"/>
      <c r="D45" s="15" t="s">
        <v>154</v>
      </c>
      <c r="E45" s="12">
        <v>75000</v>
      </c>
      <c r="F45" s="13" t="s">
        <v>26</v>
      </c>
      <c r="G45" s="13"/>
      <c r="H45" s="11" t="s">
        <v>34</v>
      </c>
      <c r="I45" s="14">
        <v>44270</v>
      </c>
    </row>
    <row r="46" spans="1:9" customFormat="1" x14ac:dyDescent="0.3">
      <c r="A46" s="19">
        <v>1</v>
      </c>
      <c r="B46" s="18">
        <v>45</v>
      </c>
      <c r="C46" s="13"/>
      <c r="D46" s="15" t="s">
        <v>175</v>
      </c>
      <c r="E46" s="12">
        <v>183000</v>
      </c>
      <c r="F46" s="13" t="s">
        <v>82</v>
      </c>
      <c r="G46" s="13"/>
      <c r="H46" s="11" t="s">
        <v>29</v>
      </c>
      <c r="I46" s="14">
        <v>44286</v>
      </c>
    </row>
    <row r="47" spans="1:9" customFormat="1" x14ac:dyDescent="0.3">
      <c r="A47" s="19">
        <v>1</v>
      </c>
      <c r="B47" s="18">
        <v>46</v>
      </c>
      <c r="C47" s="13"/>
      <c r="D47" s="15" t="s">
        <v>177</v>
      </c>
      <c r="E47" s="12">
        <v>70000</v>
      </c>
      <c r="F47" s="13" t="s">
        <v>26</v>
      </c>
      <c r="G47" s="13"/>
      <c r="H47" s="11" t="s">
        <v>29</v>
      </c>
      <c r="I47" s="14">
        <v>44301</v>
      </c>
    </row>
    <row r="48" spans="1:9" customFormat="1" x14ac:dyDescent="0.3">
      <c r="A48" s="19">
        <v>1</v>
      </c>
      <c r="B48" s="18">
        <v>47</v>
      </c>
      <c r="C48" s="13"/>
      <c r="D48" s="15" t="s">
        <v>176</v>
      </c>
      <c r="E48" s="12">
        <v>756000</v>
      </c>
      <c r="F48" s="13" t="s">
        <v>72</v>
      </c>
      <c r="G48" s="13"/>
      <c r="H48" s="11" t="s">
        <v>29</v>
      </c>
      <c r="I48" s="14">
        <v>44286</v>
      </c>
    </row>
    <row r="49" spans="1:9" customFormat="1" x14ac:dyDescent="0.3">
      <c r="A49" s="19">
        <v>1</v>
      </c>
      <c r="B49" s="18">
        <v>48</v>
      </c>
      <c r="C49" s="13"/>
      <c r="D49" s="13" t="s">
        <v>35</v>
      </c>
      <c r="E49" s="12">
        <v>25000</v>
      </c>
      <c r="F49" s="13" t="s">
        <v>26</v>
      </c>
      <c r="G49" s="13" t="s">
        <v>5</v>
      </c>
      <c r="H49" s="11" t="s">
        <v>33</v>
      </c>
      <c r="I49" s="14">
        <v>44287</v>
      </c>
    </row>
    <row r="50" spans="1:9" s="8" customFormat="1" x14ac:dyDescent="0.3">
      <c r="A50" s="19">
        <v>1</v>
      </c>
      <c r="B50" s="18">
        <v>49</v>
      </c>
      <c r="C50" s="13"/>
      <c r="D50" s="13" t="s">
        <v>85</v>
      </c>
      <c r="E50" s="12">
        <v>33250</v>
      </c>
      <c r="F50" s="13" t="s">
        <v>26</v>
      </c>
      <c r="G50" s="13"/>
      <c r="H50" s="11"/>
      <c r="I50" s="14">
        <v>44316</v>
      </c>
    </row>
    <row r="51" spans="1:9" customFormat="1" x14ac:dyDescent="0.3">
      <c r="A51" s="19">
        <v>1</v>
      </c>
      <c r="B51" s="18">
        <v>50</v>
      </c>
      <c r="C51" s="13"/>
      <c r="D51" s="13" t="s">
        <v>37</v>
      </c>
      <c r="E51" s="12">
        <v>75000</v>
      </c>
      <c r="F51" s="13" t="s">
        <v>26</v>
      </c>
      <c r="G51" s="13" t="s">
        <v>5</v>
      </c>
      <c r="H51" s="11" t="s">
        <v>33</v>
      </c>
      <c r="I51" s="14">
        <v>44331</v>
      </c>
    </row>
    <row r="52" spans="1:9" customFormat="1" x14ac:dyDescent="0.3">
      <c r="A52" s="19">
        <v>1</v>
      </c>
      <c r="B52" s="18">
        <v>51</v>
      </c>
      <c r="C52" s="13"/>
      <c r="D52" s="13" t="s">
        <v>178</v>
      </c>
      <c r="E52" s="12">
        <v>37500</v>
      </c>
      <c r="F52" s="13" t="s">
        <v>26</v>
      </c>
      <c r="G52" s="13"/>
      <c r="H52" s="11" t="s">
        <v>29</v>
      </c>
      <c r="I52" s="14">
        <v>44332</v>
      </c>
    </row>
    <row r="53" spans="1:9" customFormat="1" x14ac:dyDescent="0.3">
      <c r="A53" s="19">
        <v>1</v>
      </c>
      <c r="B53" s="18">
        <v>52</v>
      </c>
      <c r="C53" s="13"/>
      <c r="D53" s="13" t="s">
        <v>179</v>
      </c>
      <c r="E53" s="12">
        <v>33750</v>
      </c>
      <c r="F53" s="13" t="s">
        <v>26</v>
      </c>
      <c r="G53" s="13"/>
      <c r="H53" s="11" t="s">
        <v>29</v>
      </c>
      <c r="I53" s="14">
        <v>44332</v>
      </c>
    </row>
    <row r="54" spans="1:9" customFormat="1" x14ac:dyDescent="0.3">
      <c r="A54" s="19">
        <v>1</v>
      </c>
      <c r="B54" s="18">
        <v>53</v>
      </c>
      <c r="C54" s="13"/>
      <c r="D54" s="13" t="s">
        <v>180</v>
      </c>
      <c r="E54" s="12">
        <v>8250</v>
      </c>
      <c r="F54" s="13" t="s">
        <v>26</v>
      </c>
      <c r="G54" s="13"/>
      <c r="H54" s="11" t="s">
        <v>29</v>
      </c>
      <c r="I54" s="14">
        <v>44332</v>
      </c>
    </row>
    <row r="55" spans="1:9" customFormat="1" x14ac:dyDescent="0.3">
      <c r="A55" s="19">
        <v>1</v>
      </c>
      <c r="B55" s="18">
        <v>54</v>
      </c>
      <c r="C55" s="13"/>
      <c r="D55" s="13" t="s">
        <v>38</v>
      </c>
      <c r="E55" s="12">
        <v>39900</v>
      </c>
      <c r="F55" s="13" t="s">
        <v>26</v>
      </c>
      <c r="G55" s="13" t="s">
        <v>5</v>
      </c>
      <c r="H55" s="11" t="s">
        <v>33</v>
      </c>
      <c r="I55" s="14">
        <v>44347</v>
      </c>
    </row>
    <row r="56" spans="1:9" customFormat="1" x14ac:dyDescent="0.3">
      <c r="A56" s="19">
        <v>1</v>
      </c>
      <c r="B56" s="18">
        <v>55</v>
      </c>
      <c r="C56" s="13"/>
      <c r="D56" s="13" t="s">
        <v>39</v>
      </c>
      <c r="E56" s="12">
        <v>74900</v>
      </c>
      <c r="F56" s="13" t="s">
        <v>26</v>
      </c>
      <c r="G56" s="13" t="s">
        <v>5</v>
      </c>
      <c r="H56" s="11" t="s">
        <v>33</v>
      </c>
      <c r="I56" s="14">
        <v>44347</v>
      </c>
    </row>
    <row r="57" spans="1:9" customFormat="1" x14ac:dyDescent="0.3">
      <c r="A57" s="19">
        <v>1</v>
      </c>
      <c r="B57" s="18">
        <v>56</v>
      </c>
      <c r="C57" s="13"/>
      <c r="D57" s="13" t="s">
        <v>40</v>
      </c>
      <c r="E57" s="12">
        <v>6000</v>
      </c>
      <c r="F57" s="13" t="s">
        <v>26</v>
      </c>
      <c r="G57" s="13" t="s">
        <v>155</v>
      </c>
      <c r="H57" s="11" t="s">
        <v>33</v>
      </c>
      <c r="I57" s="14">
        <v>44347</v>
      </c>
    </row>
    <row r="58" spans="1:9" customFormat="1" x14ac:dyDescent="0.3">
      <c r="A58" s="19">
        <v>1</v>
      </c>
      <c r="B58" s="18">
        <v>57</v>
      </c>
      <c r="C58" s="13"/>
      <c r="D58" s="13" t="s">
        <v>17</v>
      </c>
      <c r="E58" s="12">
        <v>100000</v>
      </c>
      <c r="F58" s="13" t="s">
        <v>82</v>
      </c>
      <c r="G58" s="13" t="s">
        <v>5</v>
      </c>
      <c r="H58" s="13" t="s">
        <v>83</v>
      </c>
      <c r="I58" s="14">
        <v>44347</v>
      </c>
    </row>
    <row r="59" spans="1:9" customFormat="1" x14ac:dyDescent="0.3">
      <c r="A59" s="19">
        <v>1</v>
      </c>
      <c r="B59" s="18">
        <v>58</v>
      </c>
      <c r="C59" s="13"/>
      <c r="D59" s="13" t="s">
        <v>173</v>
      </c>
      <c r="E59" s="12">
        <v>84000</v>
      </c>
      <c r="F59" s="13" t="s">
        <v>82</v>
      </c>
      <c r="G59" s="13"/>
      <c r="H59" s="13" t="s">
        <v>29</v>
      </c>
      <c r="I59" s="14">
        <v>44347</v>
      </c>
    </row>
    <row r="60" spans="1:9" customFormat="1" x14ac:dyDescent="0.3">
      <c r="A60" s="19">
        <v>1</v>
      </c>
      <c r="B60" s="18">
        <v>59</v>
      </c>
      <c r="C60" s="13"/>
      <c r="D60" s="13" t="s">
        <v>174</v>
      </c>
      <c r="E60" s="12">
        <v>58800</v>
      </c>
      <c r="F60" s="13" t="s">
        <v>26</v>
      </c>
      <c r="G60" s="13"/>
      <c r="H60" s="13" t="s">
        <v>29</v>
      </c>
      <c r="I60" s="14">
        <v>44347</v>
      </c>
    </row>
    <row r="61" spans="1:9" customFormat="1" x14ac:dyDescent="0.3">
      <c r="A61" s="19">
        <v>1</v>
      </c>
      <c r="B61" s="18">
        <v>60</v>
      </c>
      <c r="C61" s="13"/>
      <c r="D61" s="15" t="s">
        <v>41</v>
      </c>
      <c r="E61" s="12">
        <f>12*4*600*2 + 600*12*2</f>
        <v>72000</v>
      </c>
      <c r="F61" s="13" t="s">
        <v>26</v>
      </c>
      <c r="G61" s="13" t="s">
        <v>5</v>
      </c>
      <c r="H61" s="11" t="s">
        <v>83</v>
      </c>
      <c r="I61" s="14">
        <v>44348</v>
      </c>
    </row>
    <row r="62" spans="1:9" customFormat="1" ht="31" x14ac:dyDescent="0.3">
      <c r="A62" s="19">
        <v>1</v>
      </c>
      <c r="B62" s="18">
        <v>61</v>
      </c>
      <c r="C62" s="13"/>
      <c r="D62" s="15" t="s">
        <v>36</v>
      </c>
      <c r="E62" s="12">
        <v>30000</v>
      </c>
      <c r="F62" s="13" t="s">
        <v>26</v>
      </c>
      <c r="G62" s="13" t="s">
        <v>5</v>
      </c>
      <c r="H62" s="11" t="s">
        <v>6</v>
      </c>
      <c r="I62" s="14">
        <v>44348</v>
      </c>
    </row>
    <row r="63" spans="1:9" customFormat="1" x14ac:dyDescent="0.3">
      <c r="A63" s="19">
        <v>1</v>
      </c>
      <c r="B63" s="18">
        <v>62</v>
      </c>
      <c r="C63" s="13"/>
      <c r="D63" s="13" t="s">
        <v>42</v>
      </c>
      <c r="E63" s="12">
        <v>10000</v>
      </c>
      <c r="F63" s="13" t="s">
        <v>26</v>
      </c>
      <c r="G63" s="13" t="s">
        <v>161</v>
      </c>
      <c r="H63" s="11" t="s">
        <v>33</v>
      </c>
      <c r="I63" s="14">
        <v>44359</v>
      </c>
    </row>
    <row r="64" spans="1:9" customFormat="1" x14ac:dyDescent="0.3">
      <c r="A64" s="19">
        <v>1</v>
      </c>
      <c r="B64" s="18">
        <v>63</v>
      </c>
      <c r="C64" s="13"/>
      <c r="D64" s="13" t="s">
        <v>157</v>
      </c>
      <c r="E64" s="12"/>
      <c r="F64" s="13" t="s">
        <v>72</v>
      </c>
      <c r="G64" s="13"/>
      <c r="H64" s="13"/>
      <c r="I64" s="13"/>
    </row>
    <row r="65" spans="1:9" customFormat="1" x14ac:dyDescent="0.3">
      <c r="A65" s="19">
        <v>1</v>
      </c>
      <c r="B65" s="18">
        <v>64</v>
      </c>
      <c r="C65" s="13"/>
      <c r="D65" s="13" t="s">
        <v>62</v>
      </c>
      <c r="E65" s="12">
        <v>450000</v>
      </c>
      <c r="F65" s="13" t="s">
        <v>82</v>
      </c>
      <c r="G65" s="13" t="s">
        <v>5</v>
      </c>
      <c r="H65" s="11" t="s">
        <v>6</v>
      </c>
      <c r="I65" s="14">
        <v>44377</v>
      </c>
    </row>
    <row r="66" spans="1:9" customFormat="1" x14ac:dyDescent="0.3">
      <c r="A66" s="19">
        <v>1</v>
      </c>
      <c r="B66" s="18">
        <v>65</v>
      </c>
      <c r="C66" s="13"/>
      <c r="D66" s="13" t="s">
        <v>168</v>
      </c>
      <c r="E66" s="12">
        <v>78800</v>
      </c>
      <c r="F66" s="13" t="s">
        <v>82</v>
      </c>
      <c r="G66" s="13"/>
      <c r="H66" s="11" t="s">
        <v>29</v>
      </c>
      <c r="I66" s="14">
        <v>44377</v>
      </c>
    </row>
    <row r="67" spans="1:9" customFormat="1" x14ac:dyDescent="0.3">
      <c r="A67" s="19">
        <v>1</v>
      </c>
      <c r="B67" s="18">
        <v>66</v>
      </c>
      <c r="C67" s="13"/>
      <c r="D67" s="13" t="s">
        <v>19</v>
      </c>
      <c r="E67" s="12">
        <v>120000</v>
      </c>
      <c r="F67" s="13" t="s">
        <v>82</v>
      </c>
      <c r="G67" s="13" t="s">
        <v>9</v>
      </c>
      <c r="H67" s="11"/>
      <c r="I67" s="14">
        <v>44378</v>
      </c>
    </row>
    <row r="68" spans="1:9" customFormat="1" x14ac:dyDescent="0.3">
      <c r="A68" s="19">
        <v>1</v>
      </c>
      <c r="B68" s="18">
        <v>67</v>
      </c>
      <c r="C68" s="13"/>
      <c r="D68" s="13" t="s">
        <v>170</v>
      </c>
      <c r="E68" s="12">
        <v>44200</v>
      </c>
      <c r="F68" s="13" t="s">
        <v>26</v>
      </c>
      <c r="G68" s="13"/>
      <c r="H68" s="11" t="s">
        <v>29</v>
      </c>
      <c r="I68" s="14">
        <v>44469</v>
      </c>
    </row>
    <row r="69" spans="1:9" customFormat="1" x14ac:dyDescent="0.3">
      <c r="A69" s="19">
        <v>1</v>
      </c>
      <c r="B69" s="18">
        <v>68</v>
      </c>
      <c r="C69" s="13"/>
      <c r="D69" s="13" t="s">
        <v>172</v>
      </c>
      <c r="E69" s="12">
        <v>49400</v>
      </c>
      <c r="F69" s="13" t="s">
        <v>26</v>
      </c>
      <c r="G69" s="13"/>
      <c r="H69" s="11" t="s">
        <v>29</v>
      </c>
      <c r="I69" s="14">
        <v>44469</v>
      </c>
    </row>
    <row r="70" spans="1:9" customFormat="1" x14ac:dyDescent="0.3">
      <c r="A70" s="19">
        <v>1</v>
      </c>
      <c r="B70" s="18">
        <v>69</v>
      </c>
      <c r="C70" s="13"/>
      <c r="D70" s="13" t="s">
        <v>22</v>
      </c>
      <c r="E70" s="12">
        <v>2000000</v>
      </c>
      <c r="F70" s="13" t="s">
        <v>82</v>
      </c>
      <c r="G70" s="13"/>
      <c r="H70" s="11"/>
      <c r="I70" s="14">
        <v>44470</v>
      </c>
    </row>
    <row r="71" spans="1:9" customFormat="1" x14ac:dyDescent="0.3">
      <c r="A71" s="19">
        <v>1</v>
      </c>
      <c r="B71" s="18">
        <v>70</v>
      </c>
      <c r="C71" s="13"/>
      <c r="D71" s="13" t="s">
        <v>24</v>
      </c>
      <c r="E71" s="12" t="s">
        <v>25</v>
      </c>
      <c r="F71" s="13"/>
      <c r="G71" s="13" t="s">
        <v>9</v>
      </c>
      <c r="H71" s="11" t="s">
        <v>156</v>
      </c>
      <c r="I71" s="14">
        <v>44485</v>
      </c>
    </row>
    <row r="72" spans="1:9" customFormat="1" x14ac:dyDescent="0.3">
      <c r="A72" s="19">
        <v>1</v>
      </c>
      <c r="B72" s="18">
        <v>71</v>
      </c>
      <c r="C72" s="13"/>
      <c r="D72" s="13" t="s">
        <v>47</v>
      </c>
      <c r="E72" s="12">
        <v>15300</v>
      </c>
      <c r="F72" s="13" t="s">
        <v>26</v>
      </c>
      <c r="G72" s="13" t="s">
        <v>9</v>
      </c>
      <c r="H72" s="13" t="s">
        <v>33</v>
      </c>
      <c r="I72" s="14">
        <v>44499</v>
      </c>
    </row>
    <row r="73" spans="1:9" customFormat="1" x14ac:dyDescent="0.3">
      <c r="A73" s="19">
        <v>1</v>
      </c>
      <c r="B73" s="18">
        <v>72</v>
      </c>
      <c r="C73" s="13"/>
      <c r="D73" s="13" t="s">
        <v>63</v>
      </c>
      <c r="E73" s="12">
        <v>760000</v>
      </c>
      <c r="F73" s="13" t="s">
        <v>82</v>
      </c>
      <c r="G73" s="13"/>
      <c r="H73" s="11"/>
      <c r="I73" s="14">
        <v>44499</v>
      </c>
    </row>
    <row r="74" spans="1:9" customFormat="1" x14ac:dyDescent="0.3">
      <c r="A74" s="19">
        <v>1</v>
      </c>
      <c r="B74" s="18">
        <v>73</v>
      </c>
      <c r="C74" s="13"/>
      <c r="D74" s="13" t="s">
        <v>48</v>
      </c>
      <c r="E74" s="12">
        <v>30000</v>
      </c>
      <c r="F74" s="13" t="s">
        <v>26</v>
      </c>
      <c r="G74" s="13" t="s">
        <v>5</v>
      </c>
      <c r="H74" s="13" t="s">
        <v>156</v>
      </c>
      <c r="I74" s="14">
        <v>44524</v>
      </c>
    </row>
    <row r="75" spans="1:9" customFormat="1" x14ac:dyDescent="0.3">
      <c r="A75" s="19">
        <v>1</v>
      </c>
      <c r="B75" s="18">
        <v>74</v>
      </c>
      <c r="C75" s="13"/>
      <c r="D75" s="13" t="s">
        <v>49</v>
      </c>
      <c r="E75" s="12">
        <v>8000</v>
      </c>
      <c r="F75" s="13" t="s">
        <v>26</v>
      </c>
      <c r="G75" s="13" t="s">
        <v>5</v>
      </c>
      <c r="H75" s="13" t="s">
        <v>29</v>
      </c>
      <c r="I75" s="14">
        <v>44546</v>
      </c>
    </row>
    <row r="76" spans="1:9" customFormat="1" x14ac:dyDescent="0.3">
      <c r="A76" s="19">
        <v>1</v>
      </c>
      <c r="B76" s="18">
        <v>75</v>
      </c>
      <c r="C76" s="13"/>
      <c r="D76" s="13" t="s">
        <v>169</v>
      </c>
      <c r="E76" s="12">
        <v>39900</v>
      </c>
      <c r="F76" s="13" t="s">
        <v>26</v>
      </c>
      <c r="G76" s="13" t="s">
        <v>5</v>
      </c>
      <c r="H76" s="11" t="s">
        <v>29</v>
      </c>
      <c r="I76" s="14">
        <v>44561</v>
      </c>
    </row>
    <row r="77" spans="1:9" customFormat="1" x14ac:dyDescent="0.3">
      <c r="A77" s="19">
        <v>1</v>
      </c>
      <c r="B77" s="18">
        <v>76</v>
      </c>
      <c r="C77" s="13"/>
      <c r="D77" s="13" t="s">
        <v>171</v>
      </c>
      <c r="E77" s="12">
        <v>39900</v>
      </c>
      <c r="F77" s="13" t="s">
        <v>26</v>
      </c>
      <c r="G77" s="13" t="s">
        <v>5</v>
      </c>
      <c r="H77" s="11" t="s">
        <v>29</v>
      </c>
      <c r="I77" s="14">
        <v>44561</v>
      </c>
    </row>
    <row r="78" spans="1:9" customFormat="1" x14ac:dyDescent="0.3">
      <c r="A78" s="19">
        <v>1</v>
      </c>
      <c r="B78" s="18">
        <v>77</v>
      </c>
      <c r="C78" s="13"/>
      <c r="D78" s="13" t="s">
        <v>50</v>
      </c>
      <c r="E78" s="12">
        <v>12000</v>
      </c>
      <c r="F78" s="13" t="s">
        <v>26</v>
      </c>
      <c r="G78" s="13" t="s">
        <v>5</v>
      </c>
      <c r="H78" s="13" t="s">
        <v>29</v>
      </c>
      <c r="I78" s="14">
        <v>44561</v>
      </c>
    </row>
    <row r="79" spans="1:9" customFormat="1" x14ac:dyDescent="0.3">
      <c r="A79" s="19">
        <v>1</v>
      </c>
      <c r="B79" s="18">
        <v>78</v>
      </c>
      <c r="C79" s="13"/>
      <c r="D79" s="13" t="s">
        <v>51</v>
      </c>
      <c r="E79" s="12">
        <v>3500</v>
      </c>
      <c r="F79" s="13" t="s">
        <v>26</v>
      </c>
      <c r="G79" s="13" t="s">
        <v>5</v>
      </c>
      <c r="H79" s="13" t="s">
        <v>29</v>
      </c>
      <c r="I79" s="14">
        <v>44561</v>
      </c>
    </row>
    <row r="80" spans="1:9" customFormat="1" x14ac:dyDescent="0.3">
      <c r="A80" s="19">
        <v>1</v>
      </c>
      <c r="B80" s="18">
        <v>79</v>
      </c>
      <c r="C80" s="13"/>
      <c r="D80" s="13" t="s">
        <v>52</v>
      </c>
      <c r="E80" s="12">
        <v>3960</v>
      </c>
      <c r="F80" s="13" t="s">
        <v>26</v>
      </c>
      <c r="G80" s="13" t="s">
        <v>5</v>
      </c>
      <c r="H80" s="13" t="s">
        <v>29</v>
      </c>
      <c r="I80" s="14">
        <v>44561</v>
      </c>
    </row>
    <row r="81" spans="1:9" customFormat="1" x14ac:dyDescent="0.3">
      <c r="A81" s="19">
        <v>1</v>
      </c>
      <c r="B81" s="18">
        <v>80</v>
      </c>
      <c r="C81" s="13"/>
      <c r="D81" s="13" t="s">
        <v>53</v>
      </c>
      <c r="E81" s="12">
        <v>2000</v>
      </c>
      <c r="F81" s="13" t="s">
        <v>26</v>
      </c>
      <c r="G81" s="13" t="s">
        <v>5</v>
      </c>
      <c r="H81" s="13" t="s">
        <v>29</v>
      </c>
      <c r="I81" s="14">
        <v>44561</v>
      </c>
    </row>
    <row r="82" spans="1:9" customFormat="1" x14ac:dyDescent="0.3">
      <c r="A82" s="19">
        <v>1</v>
      </c>
      <c r="B82" s="18">
        <v>81</v>
      </c>
      <c r="C82" s="13"/>
      <c r="D82" s="13" t="s">
        <v>54</v>
      </c>
      <c r="E82" s="12">
        <v>9500</v>
      </c>
      <c r="F82" s="13" t="s">
        <v>26</v>
      </c>
      <c r="G82" s="13" t="s">
        <v>5</v>
      </c>
      <c r="H82" s="13" t="s">
        <v>29</v>
      </c>
      <c r="I82" s="14">
        <v>44561</v>
      </c>
    </row>
    <row r="83" spans="1:9" customFormat="1" x14ac:dyDescent="0.3">
      <c r="A83" s="19">
        <v>1</v>
      </c>
      <c r="B83" s="18">
        <v>82</v>
      </c>
      <c r="C83" s="13"/>
      <c r="D83" s="13" t="s">
        <v>8</v>
      </c>
      <c r="E83" s="12">
        <v>240000</v>
      </c>
      <c r="F83" s="13" t="s">
        <v>72</v>
      </c>
      <c r="G83" s="13" t="s">
        <v>9</v>
      </c>
      <c r="H83" s="13" t="s">
        <v>6</v>
      </c>
      <c r="I83" s="14">
        <v>44652</v>
      </c>
    </row>
    <row r="84" spans="1:9" customFormat="1" x14ac:dyDescent="0.3">
      <c r="A84" s="19">
        <v>1</v>
      </c>
      <c r="B84" s="18">
        <v>83</v>
      </c>
      <c r="C84" s="13"/>
      <c r="D84" s="13" t="s">
        <v>64</v>
      </c>
      <c r="E84" s="12">
        <v>550000</v>
      </c>
      <c r="F84" s="13" t="s">
        <v>82</v>
      </c>
      <c r="G84" s="13"/>
      <c r="H84" s="11"/>
      <c r="I84" s="13"/>
    </row>
    <row r="85" spans="1:9" customFormat="1" x14ac:dyDescent="0.3">
      <c r="A85" s="19">
        <v>1</v>
      </c>
      <c r="B85" s="18">
        <v>84</v>
      </c>
      <c r="C85" s="13"/>
      <c r="D85" s="13" t="s">
        <v>182</v>
      </c>
      <c r="E85" s="12">
        <v>1000000</v>
      </c>
      <c r="F85" s="13" t="s">
        <v>72</v>
      </c>
      <c r="G85" s="13"/>
      <c r="H85" s="13"/>
      <c r="I85" s="13"/>
    </row>
    <row r="86" spans="1:9" customFormat="1" x14ac:dyDescent="0.3">
      <c r="A86" s="19">
        <v>1</v>
      </c>
      <c r="B86" s="18">
        <v>85</v>
      </c>
      <c r="C86" s="13"/>
      <c r="D86" s="13" t="s">
        <v>107</v>
      </c>
      <c r="E86" s="12">
        <v>2200000</v>
      </c>
      <c r="F86" s="13" t="s">
        <v>72</v>
      </c>
      <c r="G86" s="13" t="s">
        <v>5</v>
      </c>
      <c r="H86" s="13" t="s">
        <v>158</v>
      </c>
      <c r="I86" s="13"/>
    </row>
    <row r="87" spans="1:9" customFormat="1" x14ac:dyDescent="0.3">
      <c r="A87" s="19">
        <v>1</v>
      </c>
      <c r="B87" s="18">
        <v>86</v>
      </c>
      <c r="C87" s="13"/>
      <c r="D87" s="13" t="s">
        <v>162</v>
      </c>
      <c r="E87" s="12">
        <v>600000</v>
      </c>
      <c r="F87" s="13" t="s">
        <v>72</v>
      </c>
      <c r="G87" s="13"/>
      <c r="H87" s="13"/>
      <c r="I87" s="13"/>
    </row>
    <row r="88" spans="1:9" customFormat="1" x14ac:dyDescent="0.3">
      <c r="A88" s="19">
        <v>1</v>
      </c>
      <c r="B88" s="18">
        <v>87</v>
      </c>
      <c r="C88" s="13"/>
      <c r="D88" s="13" t="s">
        <v>163</v>
      </c>
      <c r="E88" s="12">
        <v>510000</v>
      </c>
      <c r="F88" s="13" t="s">
        <v>72</v>
      </c>
      <c r="G88" s="13"/>
      <c r="H88" s="13"/>
      <c r="I88" s="13"/>
    </row>
    <row r="89" spans="1:9" customFormat="1" x14ac:dyDescent="0.3">
      <c r="A89" s="19">
        <v>1</v>
      </c>
      <c r="B89" s="18">
        <v>88</v>
      </c>
      <c r="C89" s="13"/>
      <c r="D89" s="13" t="s">
        <v>164</v>
      </c>
      <c r="E89" s="12">
        <v>185000</v>
      </c>
      <c r="F89" s="13" t="s">
        <v>82</v>
      </c>
      <c r="G89" s="13"/>
      <c r="H89" s="13"/>
      <c r="I89" s="13"/>
    </row>
    <row r="90" spans="1:9" customFormat="1" x14ac:dyDescent="0.3">
      <c r="A90" s="19">
        <v>1</v>
      </c>
      <c r="B90" s="18">
        <v>89</v>
      </c>
      <c r="C90" s="13"/>
      <c r="D90" s="13" t="s">
        <v>165</v>
      </c>
      <c r="E90" s="12">
        <v>39600</v>
      </c>
      <c r="F90" s="13" t="s">
        <v>26</v>
      </c>
      <c r="G90" s="13"/>
      <c r="H90" s="13"/>
      <c r="I90" s="13"/>
    </row>
    <row r="91" spans="1:9" customFormat="1" x14ac:dyDescent="0.3">
      <c r="A91" s="19">
        <v>1</v>
      </c>
      <c r="B91" s="18">
        <v>90</v>
      </c>
      <c r="C91" s="13"/>
      <c r="D91" s="13" t="s">
        <v>166</v>
      </c>
      <c r="E91" s="12">
        <v>15000</v>
      </c>
      <c r="F91" s="13" t="s">
        <v>26</v>
      </c>
      <c r="G91" s="13"/>
      <c r="H91" s="13"/>
      <c r="I91" s="13"/>
    </row>
    <row r="92" spans="1:9" customFormat="1" x14ac:dyDescent="0.3">
      <c r="A92" s="19">
        <v>1</v>
      </c>
      <c r="B92" s="18">
        <v>91</v>
      </c>
      <c r="C92" s="13"/>
      <c r="D92" s="13" t="s">
        <v>167</v>
      </c>
      <c r="E92" s="12"/>
      <c r="F92" s="13" t="s">
        <v>72</v>
      </c>
      <c r="G92" s="13"/>
      <c r="H92" s="13"/>
      <c r="I92" s="13"/>
    </row>
    <row r="93" spans="1:9" customFormat="1" ht="31" x14ac:dyDescent="0.3">
      <c r="A93" s="19">
        <v>1</v>
      </c>
      <c r="B93" s="18">
        <v>92</v>
      </c>
      <c r="C93" s="13"/>
      <c r="D93" s="15" t="s">
        <v>10</v>
      </c>
      <c r="E93" s="12">
        <v>2000000</v>
      </c>
      <c r="F93" s="13" t="s">
        <v>72</v>
      </c>
      <c r="G93" s="13"/>
      <c r="H93" s="13" t="s">
        <v>156</v>
      </c>
      <c r="I93" s="13"/>
    </row>
    <row r="94" spans="1:9" customFormat="1" x14ac:dyDescent="0.3">
      <c r="A94" s="19">
        <v>1</v>
      </c>
      <c r="B94" s="18">
        <v>93</v>
      </c>
      <c r="C94" s="13"/>
      <c r="D94" s="15" t="s">
        <v>11</v>
      </c>
      <c r="E94" s="12">
        <v>720000</v>
      </c>
      <c r="F94" s="13" t="s">
        <v>72</v>
      </c>
      <c r="G94" s="13"/>
      <c r="H94" s="13" t="s">
        <v>159</v>
      </c>
      <c r="I94" s="13"/>
    </row>
    <row r="95" spans="1:9" customFormat="1" x14ac:dyDescent="0.3">
      <c r="A95" s="19">
        <v>1</v>
      </c>
      <c r="B95" s="18">
        <v>94</v>
      </c>
      <c r="C95" s="13"/>
      <c r="D95" s="15" t="s">
        <v>12</v>
      </c>
      <c r="E95" s="12">
        <v>360000</v>
      </c>
      <c r="F95" s="13" t="s">
        <v>72</v>
      </c>
      <c r="G95" s="13"/>
      <c r="H95" s="13" t="s">
        <v>159</v>
      </c>
      <c r="I95" s="13"/>
    </row>
    <row r="96" spans="1:9" customFormat="1" x14ac:dyDescent="0.3">
      <c r="A96" s="19">
        <v>1</v>
      </c>
      <c r="B96" s="18">
        <v>95</v>
      </c>
      <c r="C96" s="13"/>
      <c r="D96" s="15" t="s">
        <v>13</v>
      </c>
      <c r="E96" s="12">
        <v>300000</v>
      </c>
      <c r="F96" s="13" t="s">
        <v>72</v>
      </c>
      <c r="G96" s="13" t="s">
        <v>5</v>
      </c>
      <c r="H96" s="13" t="s">
        <v>83</v>
      </c>
      <c r="I96" s="13" t="s">
        <v>160</v>
      </c>
    </row>
    <row r="97" spans="1:9" customFormat="1" x14ac:dyDescent="0.3">
      <c r="A97" s="19">
        <v>1</v>
      </c>
      <c r="B97" s="18">
        <v>96</v>
      </c>
      <c r="C97" s="13"/>
      <c r="D97" s="15" t="s">
        <v>14</v>
      </c>
      <c r="E97" s="12">
        <v>350000</v>
      </c>
      <c r="F97" s="13" t="s">
        <v>72</v>
      </c>
      <c r="G97" s="13" t="s">
        <v>5</v>
      </c>
      <c r="H97" s="13" t="s">
        <v>83</v>
      </c>
      <c r="I97" s="13" t="s">
        <v>160</v>
      </c>
    </row>
    <row r="98" spans="1:9" customFormat="1" x14ac:dyDescent="0.3">
      <c r="A98" s="19">
        <v>1</v>
      </c>
      <c r="B98" s="18">
        <v>97</v>
      </c>
      <c r="C98" s="13"/>
      <c r="D98" s="15" t="s">
        <v>15</v>
      </c>
      <c r="E98" s="12">
        <v>580000</v>
      </c>
      <c r="F98" s="13" t="s">
        <v>72</v>
      </c>
      <c r="G98" s="13"/>
      <c r="H98" s="13" t="s">
        <v>83</v>
      </c>
      <c r="I98" s="13"/>
    </row>
    <row r="99" spans="1:9" customFormat="1" x14ac:dyDescent="0.3">
      <c r="A99" s="19">
        <v>1</v>
      </c>
      <c r="B99" s="18">
        <v>98</v>
      </c>
      <c r="C99" s="13"/>
      <c r="D99" s="15" t="s">
        <v>16</v>
      </c>
      <c r="E99" s="12"/>
      <c r="F99" s="13" t="s">
        <v>72</v>
      </c>
      <c r="G99" s="13"/>
      <c r="H99" s="13"/>
      <c r="I99" s="13"/>
    </row>
    <row r="100" spans="1:9" customFormat="1" x14ac:dyDescent="0.3">
      <c r="A100" s="19">
        <v>1</v>
      </c>
      <c r="B100" s="18">
        <v>99</v>
      </c>
      <c r="C100" s="13"/>
      <c r="D100" s="13" t="s">
        <v>20</v>
      </c>
      <c r="E100" s="12">
        <v>125000</v>
      </c>
      <c r="F100" s="13" t="s">
        <v>82</v>
      </c>
      <c r="G100" s="13" t="s">
        <v>5</v>
      </c>
      <c r="H100" s="11"/>
      <c r="I100" s="13"/>
    </row>
    <row r="101" spans="1:9" customFormat="1" x14ac:dyDescent="0.3">
      <c r="A101" s="19">
        <v>1</v>
      </c>
      <c r="B101" s="18">
        <v>100</v>
      </c>
      <c r="C101" s="13"/>
      <c r="D101" s="13" t="s">
        <v>21</v>
      </c>
      <c r="E101" s="12">
        <f>20000*10</f>
        <v>200000</v>
      </c>
      <c r="F101" s="13" t="s">
        <v>82</v>
      </c>
      <c r="G101" s="13" t="s">
        <v>9</v>
      </c>
      <c r="H101" s="11" t="s">
        <v>33</v>
      </c>
      <c r="I101" s="13"/>
    </row>
    <row r="102" spans="1:9" customFormat="1" x14ac:dyDescent="0.3">
      <c r="A102" s="19">
        <v>1</v>
      </c>
      <c r="B102" s="18">
        <v>101</v>
      </c>
      <c r="C102" s="13"/>
      <c r="D102" s="15" t="s">
        <v>28</v>
      </c>
      <c r="E102" s="12">
        <v>40000</v>
      </c>
      <c r="F102" s="13" t="s">
        <v>26</v>
      </c>
      <c r="G102" s="13"/>
      <c r="H102" s="13" t="s">
        <v>29</v>
      </c>
      <c r="I102" s="13"/>
    </row>
    <row r="103" spans="1:9" customFormat="1" x14ac:dyDescent="0.3">
      <c r="A103" s="19">
        <v>1</v>
      </c>
      <c r="B103" s="18">
        <v>102</v>
      </c>
      <c r="C103" s="13"/>
      <c r="D103" s="13" t="s">
        <v>43</v>
      </c>
      <c r="E103" s="12">
        <v>60000</v>
      </c>
      <c r="F103" s="13" t="s">
        <v>26</v>
      </c>
      <c r="G103" s="13" t="s">
        <v>5</v>
      </c>
      <c r="H103" s="11" t="s">
        <v>83</v>
      </c>
      <c r="I103" s="13" t="s">
        <v>160</v>
      </c>
    </row>
    <row r="104" spans="1:9" customFormat="1" x14ac:dyDescent="0.3">
      <c r="A104" s="19">
        <v>1</v>
      </c>
      <c r="B104" s="18">
        <v>103</v>
      </c>
      <c r="C104" s="13"/>
      <c r="D104" s="13" t="s">
        <v>44</v>
      </c>
      <c r="E104" s="12">
        <v>39900</v>
      </c>
      <c r="F104" s="13" t="s">
        <v>26</v>
      </c>
      <c r="G104" s="13" t="s">
        <v>5</v>
      </c>
      <c r="H104" s="11">
        <v>24</v>
      </c>
      <c r="I104" s="13" t="s">
        <v>160</v>
      </c>
    </row>
    <row r="105" spans="1:9" customFormat="1" x14ac:dyDescent="0.3">
      <c r="A105" s="19">
        <v>1</v>
      </c>
      <c r="B105" s="18">
        <v>104</v>
      </c>
      <c r="C105" s="13"/>
      <c r="D105" s="15" t="s">
        <v>45</v>
      </c>
      <c r="E105" s="12">
        <v>39900</v>
      </c>
      <c r="F105" s="13" t="s">
        <v>26</v>
      </c>
      <c r="G105" s="13" t="s">
        <v>5</v>
      </c>
      <c r="H105" s="11">
        <v>24</v>
      </c>
      <c r="I105" s="13" t="s">
        <v>160</v>
      </c>
    </row>
    <row r="106" spans="1:9" customFormat="1" x14ac:dyDescent="0.3">
      <c r="A106" s="19">
        <v>1</v>
      </c>
      <c r="B106" s="18">
        <v>105</v>
      </c>
      <c r="C106" s="13"/>
      <c r="D106" s="13" t="s">
        <v>55</v>
      </c>
      <c r="E106" s="12">
        <v>600</v>
      </c>
      <c r="F106" s="13" t="s">
        <v>26</v>
      </c>
      <c r="G106" s="13" t="s">
        <v>5</v>
      </c>
      <c r="H106" s="13" t="s">
        <v>29</v>
      </c>
      <c r="I106" s="13"/>
    </row>
    <row r="107" spans="1:9" customFormat="1" x14ac:dyDescent="0.3">
      <c r="A107" s="19">
        <v>1</v>
      </c>
      <c r="B107" s="18">
        <v>106</v>
      </c>
      <c r="C107" s="13"/>
      <c r="D107" s="13" t="s">
        <v>56</v>
      </c>
      <c r="E107" s="12">
        <v>600</v>
      </c>
      <c r="F107" s="13" t="s">
        <v>26</v>
      </c>
      <c r="G107" s="13" t="s">
        <v>5</v>
      </c>
      <c r="H107" s="13" t="s">
        <v>29</v>
      </c>
      <c r="I107" s="13"/>
    </row>
    <row r="108" spans="1:9" customFormat="1" x14ac:dyDescent="0.3">
      <c r="A108" s="19">
        <v>1</v>
      </c>
      <c r="B108" s="18">
        <v>107</v>
      </c>
      <c r="C108" s="13"/>
      <c r="D108" s="13" t="s">
        <v>57</v>
      </c>
      <c r="E108" s="12">
        <v>600</v>
      </c>
      <c r="F108" s="13" t="s">
        <v>26</v>
      </c>
      <c r="G108" s="13" t="s">
        <v>5</v>
      </c>
      <c r="H108" s="13" t="s">
        <v>29</v>
      </c>
      <c r="I108" s="13"/>
    </row>
    <row r="109" spans="1:9" customFormat="1" x14ac:dyDescent="0.3">
      <c r="A109" s="19">
        <v>1</v>
      </c>
      <c r="B109" s="18">
        <v>108</v>
      </c>
      <c r="C109" s="13"/>
      <c r="D109" s="13" t="s">
        <v>58</v>
      </c>
      <c r="E109" s="12">
        <v>600</v>
      </c>
      <c r="F109" s="13" t="s">
        <v>26</v>
      </c>
      <c r="G109" s="13" t="s">
        <v>5</v>
      </c>
      <c r="H109" s="13" t="s">
        <v>29</v>
      </c>
      <c r="I109" s="13"/>
    </row>
    <row r="110" spans="1:9" customFormat="1" x14ac:dyDescent="0.3">
      <c r="A110" s="19">
        <v>1</v>
      </c>
      <c r="B110" s="18">
        <v>109</v>
      </c>
      <c r="C110" s="13"/>
      <c r="D110" s="13" t="s">
        <v>59</v>
      </c>
      <c r="E110" s="12">
        <v>600</v>
      </c>
      <c r="F110" s="13" t="s">
        <v>26</v>
      </c>
      <c r="G110" s="13" t="s">
        <v>5</v>
      </c>
      <c r="H110" s="13" t="s">
        <v>29</v>
      </c>
      <c r="I110" s="13"/>
    </row>
    <row r="111" spans="1:9" customFormat="1" x14ac:dyDescent="0.3">
      <c r="A111" s="19">
        <v>1</v>
      </c>
      <c r="B111" s="18">
        <v>110</v>
      </c>
      <c r="C111" s="13"/>
      <c r="D111" s="13" t="s">
        <v>60</v>
      </c>
      <c r="E111" s="12">
        <v>15000</v>
      </c>
      <c r="F111" s="13" t="s">
        <v>26</v>
      </c>
      <c r="G111" s="13" t="s">
        <v>5</v>
      </c>
      <c r="H111" s="13" t="s">
        <v>31</v>
      </c>
      <c r="I111" s="13"/>
    </row>
    <row r="112" spans="1:9" customFormat="1" x14ac:dyDescent="0.3">
      <c r="A112" s="19">
        <v>1</v>
      </c>
      <c r="B112" s="18">
        <v>111</v>
      </c>
      <c r="C112" s="13"/>
      <c r="D112" s="13" t="s">
        <v>61</v>
      </c>
      <c r="E112" s="12">
        <v>3000</v>
      </c>
      <c r="F112" s="13" t="s">
        <v>26</v>
      </c>
      <c r="G112" s="13" t="s">
        <v>5</v>
      </c>
      <c r="H112" s="13" t="s">
        <v>31</v>
      </c>
      <c r="I112" s="13"/>
    </row>
    <row r="113" spans="1:9" customFormat="1" x14ac:dyDescent="0.3">
      <c r="A113" s="19">
        <v>1</v>
      </c>
      <c r="B113" s="18">
        <v>112</v>
      </c>
      <c r="C113" s="13"/>
      <c r="D113" s="15" t="s">
        <v>32</v>
      </c>
      <c r="E113" s="12">
        <v>50000</v>
      </c>
      <c r="F113" s="13" t="s">
        <v>26</v>
      </c>
      <c r="G113" s="13" t="s">
        <v>5</v>
      </c>
      <c r="H113" s="11" t="s">
        <v>23</v>
      </c>
      <c r="I113" s="14"/>
    </row>
    <row r="114" spans="1:9" customFormat="1" ht="16" thickBot="1" x14ac:dyDescent="0.35">
      <c r="A114" s="10"/>
      <c r="B114" s="3"/>
      <c r="C114" s="6"/>
      <c r="D114" s="5"/>
      <c r="E114" s="4"/>
      <c r="F114" s="6"/>
      <c r="G114" s="6"/>
      <c r="H114" s="1"/>
      <c r="I114" s="7"/>
    </row>
    <row r="115" spans="1:9" customFormat="1" ht="16" thickBot="1" x14ac:dyDescent="0.35">
      <c r="A115" s="17">
        <f>SUBTOTAL(9,A2:A113)</f>
        <v>112</v>
      </c>
      <c r="B115" s="2"/>
      <c r="C115" s="2"/>
      <c r="D115" s="2"/>
      <c r="E115" s="16">
        <f>SUBTOTAL(9,E2:E113)</f>
        <v>29126050.09</v>
      </c>
      <c r="F115" s="2"/>
      <c r="G115" s="2"/>
      <c r="H115" s="2"/>
      <c r="I115" s="2"/>
    </row>
  </sheetData>
  <autoFilter ref="A1:I113" xr:uid="{00000000-0009-0000-0000-000000000000}"/>
  <mergeCells count="2">
    <mergeCell ref="H16:H17"/>
    <mergeCell ref="H13:H14"/>
  </mergeCell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6EAD28D5289F44FA7B7D873CA45E74D" ma:contentTypeVersion="4" ma:contentTypeDescription="Creare un nuovo documento." ma:contentTypeScope="" ma:versionID="82a492159af8c40da5a065767e256945">
  <xsd:schema xmlns:xsd="http://www.w3.org/2001/XMLSchema" xmlns:xs="http://www.w3.org/2001/XMLSchema" xmlns:p="http://schemas.microsoft.com/office/2006/metadata/properties" xmlns:ns2="fc00c3f3-fc2e-4ba1-9daf-c555e21d05d5" targetNamespace="http://schemas.microsoft.com/office/2006/metadata/properties" ma:root="true" ma:fieldsID="52c91c292c24b68da9609f3152d65350" ns2:_="">
    <xsd:import namespace="fc00c3f3-fc2e-4ba1-9daf-c555e21d05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00c3f3-fc2e-4ba1-9daf-c555e21d05d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FC7A9C-2583-4B9B-AEB6-3E3CB903988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D3F961-6D09-4177-BC29-B066BE9681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7A83C5-1D4C-4732-BD07-0F6E4A9DF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00c3f3-fc2e-4ba1-9daf-c555e21d05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AGENDA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Falagiani</dc:creator>
  <cp:lastModifiedBy>Enrico Ferri</cp:lastModifiedBy>
  <cp:revision>1</cp:revision>
  <cp:lastPrinted>2021-03-15T11:20:28Z</cp:lastPrinted>
  <dcterms:created xsi:type="dcterms:W3CDTF">2021-02-05T11:36:55Z</dcterms:created>
  <dcterms:modified xsi:type="dcterms:W3CDTF">2021-03-24T20:30:51Z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0x01010066EAD28D5289F44FA7B7D873CA45E74D</vt:lpwstr>
  </property>
</Properties>
</file>