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8" windowWidth="20112" windowHeight="672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Foglio1!$A$1:$E$25</definedName>
  </definedNames>
  <calcPr calcId="145621"/>
</workbook>
</file>

<file path=xl/calcChain.xml><?xml version="1.0" encoding="utf-8"?>
<calcChain xmlns="http://schemas.openxmlformats.org/spreadsheetml/2006/main">
  <c r="C21" i="1" l="1"/>
  <c r="C18" i="1"/>
  <c r="C13" i="1"/>
  <c r="C15" i="1"/>
  <c r="C11" i="1"/>
  <c r="C23" i="1" l="1"/>
  <c r="D23" i="1"/>
  <c r="B23" i="1"/>
  <c r="E12" i="1"/>
  <c r="E13" i="1"/>
  <c r="E14" i="1"/>
  <c r="E15" i="1"/>
  <c r="E16" i="1"/>
  <c r="E17" i="1"/>
  <c r="E18" i="1"/>
  <c r="E19" i="1"/>
  <c r="E20" i="1"/>
  <c r="E21" i="1"/>
  <c r="E22" i="1"/>
  <c r="E11" i="1"/>
  <c r="E23" i="1" l="1"/>
</calcChain>
</file>

<file path=xl/sharedStrings.xml><?xml version="1.0" encoding="utf-8"?>
<sst xmlns="http://schemas.openxmlformats.org/spreadsheetml/2006/main" count="28" uniqueCount="27">
  <si>
    <t>REA SPA</t>
  </si>
  <si>
    <t xml:space="preserve">Tabella Trasparenza </t>
  </si>
  <si>
    <t>Rilevazione ex art.  14  comma 1 lett  c : i compensi di qualsiasi natura connessi all'assunzione della carica; gli importi di viaggi di servizio e missioni pagati con fondi pubblici;</t>
  </si>
  <si>
    <t>Periodo di riferimento: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</si>
  <si>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</si>
  <si>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</si>
  <si>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</si>
  <si>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</si>
  <si>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</si>
  <si>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</si>
  <si>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</si>
  <si>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</si>
  <si>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</si>
  <si>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</si>
  <si>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</si>
  <si>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</si>
  <si>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</si>
  <si>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Mese</t>
  </si>
  <si>
    <t>Spese Vitto</t>
  </si>
  <si>
    <t>Spese Viaggio</t>
  </si>
  <si>
    <t>Spese Alloggio</t>
  </si>
  <si>
    <t>Premio di risultato ove distribuito relativo all'anno…..deliberato dall'assemblea dei soci………….</t>
  </si>
  <si>
    <t>Componente dell'organo di 'indirizzo politico:</t>
  </si>
  <si>
    <t>MATTEO TRUMPY</t>
  </si>
  <si>
    <t>dal 01/01/2017 al 31/12/2017</t>
  </si>
  <si>
    <t>Compenso Componente previsto dalla delibera del'assemblea dei Soci del 11/10/2016</t>
  </si>
  <si>
    <t>Immissione nelle funzioni avvenuta in data 11/10/2016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</si>
</sst>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2" fillId="2" borderId="1" xfId="0" applyFont="1" applyFill="1" applyBorder="1"/>
    <xf numFmtId="0" fontId="2" fillId="3" borderId="1" xfId="0" applyFont="1" applyFill="1" applyBorder="1"/>
    <xf numFmtId="164" fontId="0" fillId="0" borderId="1" xfId="0" applyNumberFormat="1" applyBorder="1" applyAlignment="1">
      <alignment vertical="center"/>
    </xf>
    <xf numFmtId="44" fontId="0" fillId="0" borderId="1" xfId="1" applyFont="1" applyBorder="1"/>
    <xf numFmtId="44" fontId="0" fillId="0" borderId="1" xfId="0" applyNumberFormat="1" applyBorder="1"/>
    <xf numFmtId="44" fontId="2" fillId="2" borderId="1" xfId="0" applyNumberFormat="1" applyFont="1" applyFill="1" applyBorder="1"/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zoomScaleSheetLayoutView="115" workbookViewId="0">
      <selection activeCell="I18" sqref="I18"/>
    </sheetView>
  </sheetViews>
  <sheetFormatPr defaultRowHeight="14.4" x14ac:dyDescent="0.3"/>
  <cols>
    <col min="1" max="1" width="25.44140625" customWidth="1"/>
    <col min="2" max="2" width="16.5546875" customWidth="1"/>
    <col min="3" max="3" width="14.109375" style="1" customWidth="1"/>
    <col min="4" max="4" width="15.109375" customWidth="1"/>
    <col min="5" max="5" width="17.33203125" customWidth="1"/>
  </cols>
  <sheetData>
    <row r="1" spans="1:5" ht="66.75" customHeight="1" x14ac:dyDescent="0.25">
      <c r="A1" s="13" t="s">
        <v>0</v>
      </c>
      <c r="B1" s="14" t="s">
        <v>1</v>
      </c>
      <c r="C1" s="15" t="s">
        <v>2</v>
      </c>
      <c r="D1" s="15"/>
      <c r="E1" s="15"/>
    </row>
    <row r="3" spans="1:5" x14ac:dyDescent="0.3">
      <c r="A3" s="22" t="s">
        <v>22</v>
      </c>
      <c r="B3" s="22"/>
      <c r="C3" s="22"/>
      <c r="D3" s="23" t="s">
        <v>23</v>
      </c>
      <c r="E3" s="23"/>
    </row>
    <row r="4" spans="1:5" x14ac:dyDescent="0.3">
      <c r="A4" s="22"/>
      <c r="B4" s="22"/>
      <c r="C4" s="22"/>
      <c r="D4" s="23"/>
      <c r="E4" s="23"/>
    </row>
    <row r="5" spans="1:5" ht="15" x14ac:dyDescent="0.25">
      <c r="A5" s="22" t="s">
        <v>3</v>
      </c>
      <c r="B5" s="22"/>
      <c r="C5" s="22"/>
      <c r="D5" s="23" t="s">
        <v>24</v>
      </c>
      <c r="E5" s="23"/>
    </row>
    <row r="6" spans="1:5" s="1" customFormat="1" ht="15" x14ac:dyDescent="0.25">
      <c r="A6" s="3"/>
      <c r="B6" s="4"/>
      <c r="C6" s="4"/>
      <c r="D6" s="4"/>
      <c r="E6" s="4"/>
    </row>
    <row r="7" spans="1:5" ht="36" customHeight="1" x14ac:dyDescent="0.25">
      <c r="A7" s="16" t="s">
        <v>25</v>
      </c>
      <c r="B7" s="17"/>
      <c r="C7" s="17"/>
      <c r="D7" s="18"/>
      <c r="E7" s="9">
        <v>25000</v>
      </c>
    </row>
    <row r="8" spans="1:5" ht="38.25" customHeight="1" x14ac:dyDescent="0.3">
      <c r="A8" s="19" t="s">
        <v>21</v>
      </c>
      <c r="B8" s="20"/>
      <c r="C8" s="20"/>
      <c r="D8" s="21"/>
      <c r="E8" s="9">
        <v>0</v>
      </c>
    </row>
    <row r="10" spans="1:5" ht="15" x14ac:dyDescent="0.25">
      <c r="A10" s="5" t="s">
        <v>17</v>
      </c>
      <c r="B10" s="6" t="s">
        <v>19</v>
      </c>
      <c r="C10" s="6" t="s">
        <v>18</v>
      </c>
      <c r="D10" s="6" t="s">
        <v>20</v>
      </c>
      <c r="E10" s="8" t="s">
        <v>4</v>
      </c>
    </row>
    <row r="11" spans="1:5" x14ac:dyDescent="0.3">
      <c r="A11" s="2" t="s">
        <v>5</v>
      </c>
      <c r="B11" s="10">
        <v>268.07</v>
      </c>
      <c r="C11" s="10">
        <f>9.09</f>
        <v>9.09</v>
      </c>
      <c r="D11" s="10">
        <v>0</v>
      </c>
      <c r="E11" s="11">
        <f>SUM(B11:D11)</f>
        <v>277.15999999999997</v>
      </c>
    </row>
    <row r="12" spans="1:5" x14ac:dyDescent="0.3">
      <c r="A12" s="2" t="s">
        <v>6</v>
      </c>
      <c r="B12" s="10">
        <v>509.74</v>
      </c>
      <c r="C12" s="10">
        <v>0</v>
      </c>
      <c r="D12" s="10">
        <v>0</v>
      </c>
      <c r="E12" s="11">
        <f t="shared" ref="E12:E22" si="0">SUM(B12:D12)</f>
        <v>509.74</v>
      </c>
    </row>
    <row r="13" spans="1:5" x14ac:dyDescent="0.3">
      <c r="A13" s="2" t="s">
        <v>7</v>
      </c>
      <c r="B13" s="10">
        <v>241.25</v>
      </c>
      <c r="C13" s="10">
        <f>13.94</f>
        <v>13.94</v>
      </c>
      <c r="D13" s="10">
        <v>0</v>
      </c>
      <c r="E13" s="11">
        <f t="shared" si="0"/>
        <v>255.19</v>
      </c>
    </row>
    <row r="14" spans="1:5" x14ac:dyDescent="0.3">
      <c r="A14" s="2" t="s">
        <v>8</v>
      </c>
      <c r="B14" s="10">
        <v>500.94</v>
      </c>
      <c r="C14" s="10">
        <v>0</v>
      </c>
      <c r="D14" s="10">
        <v>0</v>
      </c>
      <c r="E14" s="11">
        <f t="shared" si="0"/>
        <v>500.94</v>
      </c>
    </row>
    <row r="15" spans="1:5" x14ac:dyDescent="0.3">
      <c r="A15" s="2" t="s">
        <v>9</v>
      </c>
      <c r="B15" s="10">
        <v>351.67</v>
      </c>
      <c r="C15" s="10">
        <f>10.91</f>
        <v>10.91</v>
      </c>
      <c r="D15" s="10">
        <v>0</v>
      </c>
      <c r="E15" s="11">
        <f t="shared" si="0"/>
        <v>362.58000000000004</v>
      </c>
    </row>
    <row r="16" spans="1:5" x14ac:dyDescent="0.3">
      <c r="A16" s="2" t="s">
        <v>10</v>
      </c>
      <c r="B16" s="10">
        <v>388.14</v>
      </c>
      <c r="C16" s="10">
        <v>0</v>
      </c>
      <c r="D16" s="10">
        <v>0</v>
      </c>
      <c r="E16" s="11">
        <f t="shared" si="0"/>
        <v>388.14</v>
      </c>
    </row>
    <row r="17" spans="1:5" x14ac:dyDescent="0.3">
      <c r="A17" s="2" t="s">
        <v>11</v>
      </c>
      <c r="B17" s="10">
        <v>586.38</v>
      </c>
      <c r="C17" s="10">
        <v>0</v>
      </c>
      <c r="D17" s="10">
        <v>0</v>
      </c>
      <c r="E17" s="11">
        <f t="shared" si="0"/>
        <v>586.38</v>
      </c>
    </row>
    <row r="18" spans="1:5" x14ac:dyDescent="0.3">
      <c r="A18" s="2" t="s">
        <v>12</v>
      </c>
      <c r="B18" s="10">
        <v>324.23</v>
      </c>
      <c r="C18" s="10">
        <f>8.55</f>
        <v>8.5500000000000007</v>
      </c>
      <c r="D18" s="10">
        <v>0</v>
      </c>
      <c r="E18" s="11">
        <f t="shared" si="0"/>
        <v>332.78000000000003</v>
      </c>
    </row>
    <row r="19" spans="1:5" x14ac:dyDescent="0.3">
      <c r="A19" s="2" t="s">
        <v>13</v>
      </c>
      <c r="B19" s="10">
        <v>325.91000000000003</v>
      </c>
      <c r="C19" s="10">
        <v>0</v>
      </c>
      <c r="D19" s="10">
        <v>0</v>
      </c>
      <c r="E19" s="11">
        <f t="shared" si="0"/>
        <v>325.91000000000003</v>
      </c>
    </row>
    <row r="20" spans="1:5" x14ac:dyDescent="0.3">
      <c r="A20" s="2" t="s">
        <v>14</v>
      </c>
      <c r="B20" s="10">
        <v>396.29</v>
      </c>
      <c r="C20" s="10">
        <v>0</v>
      </c>
      <c r="D20" s="10">
        <v>0</v>
      </c>
      <c r="E20" s="11">
        <f t="shared" si="0"/>
        <v>396.29</v>
      </c>
    </row>
    <row r="21" spans="1:5" x14ac:dyDescent="0.3">
      <c r="A21" s="2" t="s">
        <v>15</v>
      </c>
      <c r="B21" s="10">
        <v>740.88</v>
      </c>
      <c r="C21" s="10">
        <f>52.27</f>
        <v>52.27</v>
      </c>
      <c r="D21" s="10">
        <v>155</v>
      </c>
      <c r="E21" s="11">
        <f t="shared" si="0"/>
        <v>948.15</v>
      </c>
    </row>
    <row r="22" spans="1:5" x14ac:dyDescent="0.3">
      <c r="A22" s="2" t="s">
        <v>16</v>
      </c>
      <c r="B22" s="10">
        <v>283.86</v>
      </c>
      <c r="C22" s="10">
        <v>0</v>
      </c>
      <c r="D22" s="10">
        <v>0</v>
      </c>
      <c r="E22" s="11">
        <f t="shared" si="0"/>
        <v>283.86</v>
      </c>
    </row>
    <row r="23" spans="1:5" x14ac:dyDescent="0.3">
      <c r="A23" s="7" t="s">
        <v>4</v>
      </c>
      <c r="B23" s="12">
        <f>SUM(B11:B22)</f>
        <v>4917.3599999999997</v>
      </c>
      <c r="C23" s="12">
        <f t="shared" ref="C23:E23" si="1">SUM(C11:C22)</f>
        <v>94.759999999999991</v>
      </c>
      <c r="D23" s="12">
        <f t="shared" si="1"/>
        <v>155</v>
      </c>
      <c r="E23" s="12">
        <f t="shared" si="1"/>
        <v>5167.12</v>
      </c>
    </row>
    <row r="25" spans="1:5" x14ac:dyDescent="0.3">
      <c r="A25" t="s">
        <v>26</v>
      </c>
    </row>
  </sheetData>
  <mergeCells count="7">
    <mergeCell ref="C1:E1"/>
    <mergeCell ref="A7:D7"/>
    <mergeCell ref="A8:D8"/>
    <mergeCell ref="A3:C4"/>
    <mergeCell ref="D3:E4"/>
    <mergeCell ref="A5:C5"/>
    <mergeCell ref="D5:E5"/>
  </mergeCells>
  <pageMargins left="0.7" right="0.7" top="0.75" bottom="0.75" header="0.3" footer="0.3"/>
  <pageSetup paperSize="9" scale="98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Ferri</dc:creator>
  <cp:lastModifiedBy>Sara Tognoni</cp:lastModifiedBy>
  <cp:lastPrinted>2016-05-23T10:38:04Z</cp:lastPrinted>
  <dcterms:created xsi:type="dcterms:W3CDTF">2016-05-23T10:03:13Z</dcterms:created>
  <dcterms:modified xsi:type="dcterms:W3CDTF">2018-02-06T14:08:58Z</dcterms:modified>
</cp:coreProperties>
</file>